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<sst xmlns="http://schemas.openxmlformats.org/spreadsheetml/2006/main" count="438" uniqueCount="229">
  <si>
    <t>种类</t>
  </si>
  <si>
    <t>单位</t>
  </si>
  <si>
    <t>批发价</t>
  </si>
  <si>
    <t>台皮价</t>
  </si>
  <si>
    <t>备注</t>
  </si>
  <si>
    <t>PVC涂塑布</t>
  </si>
  <si>
    <t>MC2×2-1</t>
  </si>
  <si>
    <r>
      <t>m</t>
    </r>
    <r>
      <rPr>
        <vertAlign val="superscript"/>
        <sz val="12"/>
        <rFont val="宋体"/>
        <family val="0"/>
      </rPr>
      <t>2</t>
    </r>
  </si>
  <si>
    <t>颜色</t>
  </si>
  <si>
    <t>绿</t>
  </si>
  <si>
    <t>幅宽（m）</t>
  </si>
  <si>
    <t>1.5，1.7，1.9，2.0，2.1</t>
  </si>
  <si>
    <t>ML2×2-1</t>
  </si>
  <si>
    <t>1.5，1.7，1.83，2.0，2.1，2.5</t>
  </si>
  <si>
    <t>厚约0.42mm，重约500克</t>
  </si>
  <si>
    <t>ML2×3-1</t>
  </si>
  <si>
    <t>1.3，1.5，1.7，1.83，2.0，2.1，2.5</t>
  </si>
  <si>
    <t>厚约0.45mm，重约600克</t>
  </si>
  <si>
    <t>ML3×3-1</t>
  </si>
  <si>
    <t>厚约0.48mm，重约650克</t>
  </si>
  <si>
    <t>ML4×4-1</t>
  </si>
  <si>
    <t>绿</t>
  </si>
  <si>
    <t>2.0，2.1，2.5</t>
  </si>
  <si>
    <t>厚约0.55mm，重约700克</t>
  </si>
  <si>
    <t>ML4×5-1</t>
  </si>
  <si>
    <t>厚约0.58mm，重约730克</t>
  </si>
  <si>
    <t>MD2×3-1</t>
  </si>
  <si>
    <t>厚约0.48mm</t>
  </si>
  <si>
    <t>MD3×3-1</t>
  </si>
  <si>
    <t>厚约0.53mm</t>
  </si>
  <si>
    <t>MD2×3-6</t>
  </si>
  <si>
    <t>蓝绿</t>
  </si>
  <si>
    <t>MD3×3-6</t>
  </si>
  <si>
    <t>MT3×4-7</t>
  </si>
  <si>
    <t>红</t>
  </si>
  <si>
    <t>斜纹布，厚约0.55mm</t>
  </si>
  <si>
    <t>ML2×2-2</t>
  </si>
  <si>
    <t>ML2×2-3</t>
  </si>
  <si>
    <t>蓝</t>
  </si>
  <si>
    <t>ML2×2-4</t>
  </si>
  <si>
    <t>黄</t>
  </si>
  <si>
    <t>ML2×2-5</t>
  </si>
  <si>
    <t>白</t>
  </si>
  <si>
    <t>ML2×3-3</t>
  </si>
  <si>
    <t>ML2×3-5</t>
  </si>
  <si>
    <t>MJ2×2-6</t>
  </si>
  <si>
    <t>MJ2×2B-1</t>
  </si>
  <si>
    <t>20652-5</t>
  </si>
  <si>
    <t>蜡帆布</t>
  </si>
  <si>
    <t>LB3×4-1</t>
  </si>
  <si>
    <t>m</t>
  </si>
  <si>
    <t>LB4×4-1</t>
  </si>
  <si>
    <t>LB4×4A1</t>
  </si>
  <si>
    <t>LB6×6-1</t>
  </si>
  <si>
    <t>LB6×6A1</t>
  </si>
  <si>
    <t>LD3×4-7</t>
  </si>
  <si>
    <t>（缺货）</t>
  </si>
  <si>
    <t>批发价6.8元/m（缺货）</t>
  </si>
  <si>
    <t>200米/件（缺货）</t>
  </si>
  <si>
    <t>LD4×4-7</t>
  </si>
  <si>
    <t>LD6×6-7</t>
  </si>
  <si>
    <t>160米/件</t>
  </si>
  <si>
    <t>LD6×6A7</t>
  </si>
  <si>
    <t>LD4×4A7</t>
  </si>
  <si>
    <t>墨绿</t>
  </si>
  <si>
    <t>有机硅布</t>
  </si>
  <si>
    <t>LG3×4A8</t>
  </si>
  <si>
    <t>军黄</t>
  </si>
  <si>
    <t>LG3×4D8</t>
  </si>
  <si>
    <t>LG3×4B8</t>
  </si>
  <si>
    <t>白色涤纶布</t>
  </si>
  <si>
    <t>LE4×4A5</t>
  </si>
  <si>
    <t>厚约0.5~0.6mm，重约500克/平方</t>
  </si>
  <si>
    <t>白色全棉布</t>
  </si>
  <si>
    <t>LF4×4-5</t>
  </si>
  <si>
    <t>LF5×5-5</t>
  </si>
  <si>
    <t>120米/包</t>
  </si>
  <si>
    <t>印花台布（绒布）</t>
  </si>
  <si>
    <t>不限</t>
  </si>
  <si>
    <t>1.3，1.5，1.7，1.83</t>
  </si>
  <si>
    <t>型号</t>
  </si>
  <si>
    <t>彩蓬布</t>
  </si>
  <si>
    <t>PB01A</t>
  </si>
  <si>
    <t>长丝帆布</t>
  </si>
  <si>
    <t>LC4×4-1</t>
  </si>
  <si>
    <t>耐用，约100米/件</t>
  </si>
  <si>
    <t>彩条布</t>
  </si>
  <si>
    <t>CT12A</t>
  </si>
  <si>
    <t>CT14A</t>
  </si>
  <si>
    <t>CT12B</t>
  </si>
  <si>
    <t>CT18A</t>
  </si>
  <si>
    <t>CT00C</t>
  </si>
  <si>
    <t>120彩条布（双象）</t>
  </si>
  <si>
    <t>140彩条布（双象)</t>
  </si>
  <si>
    <t>180彩条布（双象）</t>
  </si>
  <si>
    <t>121彩条布（飞象）</t>
  </si>
  <si>
    <t>90克</t>
  </si>
  <si>
    <t>阻燃涂塑布</t>
  </si>
  <si>
    <t>MZ3×3-7</t>
  </si>
  <si>
    <t>阻燃帆布，点燃迅速自动熄灭</t>
  </si>
  <si>
    <t>MF001-8</t>
  </si>
  <si>
    <t>防火帆布，烧不着</t>
  </si>
  <si>
    <t>红色台皮</t>
  </si>
  <si>
    <t>MS140-2</t>
  </si>
  <si>
    <t>厚约1.2mm，重约1330克/平方</t>
  </si>
  <si>
    <t>MS150-2</t>
  </si>
  <si>
    <t>MS160-2</t>
  </si>
  <si>
    <t>MS180-2</t>
  </si>
  <si>
    <t>MS190-2</t>
  </si>
  <si>
    <t>MS200-2</t>
  </si>
  <si>
    <t>MS210-2</t>
  </si>
  <si>
    <t>MS220-2</t>
  </si>
  <si>
    <t>MS240-2</t>
  </si>
  <si>
    <t>MS250-2</t>
  </si>
  <si>
    <t>MS260-2</t>
  </si>
  <si>
    <t>透明农膜</t>
  </si>
  <si>
    <t>TM01A</t>
  </si>
  <si>
    <t>厚约0.3mm</t>
  </si>
  <si>
    <t>TM01A2</t>
  </si>
  <si>
    <t>厚约0.5mm</t>
  </si>
  <si>
    <t>卡尺</t>
  </si>
  <si>
    <t>KC01A</t>
  </si>
  <si>
    <t>把</t>
  </si>
  <si>
    <t>精钢卡头，不锈钢棒</t>
  </si>
  <si>
    <t>KC02A</t>
  </si>
  <si>
    <t>不锈钢卡头，不锈钢棒</t>
  </si>
  <si>
    <t>码仔</t>
  </si>
  <si>
    <t>MZ02A</t>
  </si>
  <si>
    <t>个</t>
  </si>
  <si>
    <t>发黑处理，圆形，250个/包，  重约163克/只，2000只起批</t>
  </si>
  <si>
    <t>MZ03A</t>
  </si>
  <si>
    <t>电镀处理，圆形，250个/包，  重约163克/只，2000只起批</t>
  </si>
  <si>
    <t>MZ01A</t>
  </si>
  <si>
    <t>码仔匙</t>
  </si>
  <si>
    <t>YS01A</t>
  </si>
  <si>
    <t>条</t>
  </si>
  <si>
    <t>帆圈</t>
  </si>
  <si>
    <t>RQ04A</t>
  </si>
  <si>
    <t>箱</t>
  </si>
  <si>
    <t>1元/条</t>
  </si>
  <si>
    <t>10盒/箱</t>
  </si>
  <si>
    <t>FQ06A</t>
  </si>
  <si>
    <t>RQ08A</t>
  </si>
  <si>
    <t>长度8M</t>
  </si>
  <si>
    <t>长度10M</t>
  </si>
  <si>
    <t>胶绳</t>
  </si>
  <si>
    <t>JS01A</t>
  </si>
  <si>
    <t>斤</t>
  </si>
  <si>
    <t>12元/500克</t>
  </si>
  <si>
    <t>JS01B</t>
  </si>
  <si>
    <t>JS01C</t>
  </si>
  <si>
    <t>5.2元/500克</t>
  </si>
  <si>
    <t>6元/500克</t>
  </si>
  <si>
    <t>帆布线</t>
  </si>
  <si>
    <t>F3×3A</t>
  </si>
  <si>
    <t>1kg/个</t>
  </si>
  <si>
    <t>F3×3B</t>
  </si>
  <si>
    <t>捆绑器</t>
  </si>
  <si>
    <t>KB08C</t>
  </si>
  <si>
    <t>套</t>
  </si>
  <si>
    <t>KB10C</t>
  </si>
  <si>
    <t>长度10M</t>
  </si>
  <si>
    <t>网针</t>
  </si>
  <si>
    <t>WZ08A</t>
  </si>
  <si>
    <t>8厘网针，发黑处理，长度11cm，含2个戒指，2个螺母</t>
  </si>
  <si>
    <t>WZ10A</t>
  </si>
  <si>
    <t>10厘网针，发黑处理，        长12.5cm，含2个戒指，2个螺母</t>
  </si>
  <si>
    <t>小帆布袋</t>
  </si>
  <si>
    <t>S0001</t>
  </si>
  <si>
    <t>水性刮刀</t>
  </si>
  <si>
    <t>GD01A</t>
  </si>
  <si>
    <t>英寸</t>
  </si>
  <si>
    <t>红色胶，提前1~2日要订货</t>
  </si>
  <si>
    <t>GD01B</t>
  </si>
  <si>
    <t>白色胶，10英寸至43英寸      有现货</t>
  </si>
  <si>
    <t>油性刮刀</t>
  </si>
  <si>
    <t>GD02A</t>
  </si>
  <si>
    <t>硬木柄，1米长，硬度75，米黄色</t>
  </si>
  <si>
    <t>GD02B</t>
  </si>
  <si>
    <t>宝丽板木柄，1米，硬度75，本色</t>
  </si>
  <si>
    <t>GD02C</t>
  </si>
  <si>
    <t>木柄，台湾胶，36英寸</t>
  </si>
  <si>
    <t>码仔螺丝</t>
  </si>
  <si>
    <t>LS01A</t>
  </si>
  <si>
    <t>盒</t>
  </si>
  <si>
    <t>英制，黑色，1000个/盒</t>
  </si>
  <si>
    <t>LS02A</t>
  </si>
  <si>
    <t>大头，英制，黑色，1000个/盒</t>
  </si>
  <si>
    <t>热合机</t>
  </si>
  <si>
    <t>MR001</t>
  </si>
  <si>
    <t>台</t>
  </si>
  <si>
    <t>缝纫机</t>
  </si>
  <si>
    <t>FR001</t>
  </si>
  <si>
    <t>浅绿</t>
  </si>
  <si>
    <t>(缺货）厚约0.4mm，重约500克</t>
  </si>
  <si>
    <t>（缺货）厚约0.38mm，重约450克</t>
  </si>
  <si>
    <t>厚约0.53mm，620g</t>
  </si>
  <si>
    <t>1.5，1.7，1.83，2.0</t>
  </si>
  <si>
    <t>帆布价</t>
  </si>
  <si>
    <t>印花工具及配件</t>
  </si>
  <si>
    <t>印花台布（绒布）</t>
  </si>
  <si>
    <t>TB14A2</t>
  </si>
  <si>
    <t>不限</t>
  </si>
  <si>
    <t>m</t>
  </si>
  <si>
    <t>TB18A</t>
  </si>
  <si>
    <t>MJ2×2-1</t>
  </si>
  <si>
    <t>普通处理，圆形，250个/包，  直径1英寸（2.54cm），高4.9cm  重约163克/只，2000只起批</t>
  </si>
  <si>
    <t>1.5,1.7,2.0</t>
  </si>
  <si>
    <t>22元/kg,2.7m/kg，整件约25kg，70米</t>
  </si>
  <si>
    <t>1英寸＝2.54cm</t>
  </si>
  <si>
    <t>1.45m 17.3元/m,批发：13.9元/m</t>
  </si>
  <si>
    <t>宽1.5米  19.9元/m,批发：16.4元/m</t>
  </si>
  <si>
    <t>22元/kg,2.0m/kg，整件约25kg,45~50米</t>
  </si>
  <si>
    <t>0.9(150米）</t>
  </si>
  <si>
    <t>（100米）</t>
  </si>
  <si>
    <t>厚约0.41mm，重约500克（100米）</t>
  </si>
  <si>
    <t>涂层布</t>
  </si>
  <si>
    <t>刀刮阻燃布</t>
  </si>
  <si>
    <t>MA500－1</t>
  </si>
  <si>
    <t>m2</t>
  </si>
  <si>
    <t>1.5，2.0，3.0</t>
  </si>
  <si>
    <t>厚约0.40mm，重约500克，150米~200米</t>
  </si>
  <si>
    <t>（100米）</t>
  </si>
  <si>
    <t>0.9，1.45重约650克</t>
  </si>
  <si>
    <t>重约980克</t>
  </si>
  <si>
    <t>重约650克200米/件</t>
  </si>
  <si>
    <t>重约330克</t>
  </si>
  <si>
    <t>0.9  1.5（100米）重约650克</t>
  </si>
  <si>
    <t>重约650克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</si>
</sst>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vertAlign val="superscript"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4"/>
      <color indexed="8"/>
      <name val="宋体"/>
      <family val="0"/>
    </font>
    <font>
      <sz val="12"/>
      <color indexed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 topLeftCell="A1">
      <selection activeCell="F5" sqref="F5"/>
    </sheetView>
  </sheetViews>
  <sheetFormatPr defaultColWidth="9.00390625" defaultRowHeight="14.25"/>
  <cols>
    <col min="1" max="1" width="12.00390625" style="1" customWidth="1"/>
    <col min="2" max="2" width="10.50390625" style="1" bestFit="1" customWidth="1"/>
    <col min="3" max="4" width="5.50390625" style="1" bestFit="1" customWidth="1"/>
    <col min="5" max="5" width="7.50390625" style="1" bestFit="1" customWidth="1"/>
    <col min="6" max="6" width="6.375" style="1" customWidth="1"/>
    <col min="7" max="7" width="7.00390625" style="1" customWidth="1"/>
    <col min="8" max="8" width="34.75390625" style="1" customWidth="1"/>
    <col min="9" max="9" width="36.25390625" style="1" customWidth="1"/>
  </cols>
  <sheetData>
    <row r="1" spans="1:9" ht="28.5">
      <c r="A1" s="2" t="s">
        <v>0</v>
      </c>
      <c r="B1" s="2" t="s">
        <v>80</v>
      </c>
      <c r="C1" s="2" t="s">
        <v>8</v>
      </c>
      <c r="D1" s="2" t="s">
        <v>1</v>
      </c>
      <c r="E1" s="2" t="s">
        <v>2</v>
      </c>
      <c r="F1" s="2" t="s">
        <v>198</v>
      </c>
      <c r="G1" s="2" t="s">
        <v>3</v>
      </c>
      <c r="H1" s="2" t="s">
        <v>10</v>
      </c>
      <c r="I1" s="2" t="s">
        <v>4</v>
      </c>
    </row>
    <row r="2" spans="1:9" ht="16.5">
      <c r="A2" s="3" t="s">
        <v>5</v>
      </c>
      <c r="B2" s="3" t="s">
        <v>205</v>
      </c>
      <c r="C2" s="3" t="s">
        <v>9</v>
      </c>
      <c r="D2" s="3" t="s">
        <v>7</v>
      </c>
      <c r="E2" s="3">
        <v>6.5</v>
      </c>
      <c r="F2" s="3">
        <v>7.8</v>
      </c>
      <c r="G2" s="3">
        <v>7.5</v>
      </c>
      <c r="H2" s="3" t="s">
        <v>207</v>
      </c>
      <c r="I2" s="3" t="s">
        <v>215</v>
      </c>
    </row>
    <row r="3" spans="1:9" ht="19.5" customHeight="1">
      <c r="A3" s="3" t="s">
        <v>5</v>
      </c>
      <c r="B3" s="3" t="s">
        <v>6</v>
      </c>
      <c r="C3" s="3" t="s">
        <v>9</v>
      </c>
      <c r="D3" s="3" t="s">
        <v>7</v>
      </c>
      <c r="E3" s="3">
        <v>7</v>
      </c>
      <c r="F3" s="3">
        <v>7.8</v>
      </c>
      <c r="G3" s="3">
        <v>7.5</v>
      </c>
      <c r="H3" s="3" t="s">
        <v>11</v>
      </c>
      <c r="I3" s="3" t="s">
        <v>221</v>
      </c>
    </row>
    <row r="4" spans="1:9" ht="16.5">
      <c r="A4" s="3" t="s">
        <v>5</v>
      </c>
      <c r="B4" s="3" t="s">
        <v>12</v>
      </c>
      <c r="C4" s="3" t="s">
        <v>9</v>
      </c>
      <c r="D4" s="3" t="s">
        <v>7</v>
      </c>
      <c r="E4" s="3">
        <f>7.3+0.3</f>
        <v>7.6</v>
      </c>
      <c r="F4" s="3">
        <f>8.2+0.3</f>
        <v>8.5</v>
      </c>
      <c r="G4" s="3">
        <f>8.2+0.3</f>
        <v>8.5</v>
      </c>
      <c r="H4" s="3" t="s">
        <v>13</v>
      </c>
      <c r="I4" s="3" t="s">
        <v>14</v>
      </c>
    </row>
    <row r="5" spans="1:9" ht="16.5">
      <c r="A5" s="3" t="s">
        <v>5</v>
      </c>
      <c r="B5" s="3" t="s">
        <v>15</v>
      </c>
      <c r="C5" s="3" t="s">
        <v>9</v>
      </c>
      <c r="D5" s="3" t="s">
        <v>7</v>
      </c>
      <c r="E5" s="3">
        <f>7.6+0.3</f>
        <v>7.8999999999999995</v>
      </c>
      <c r="F5" s="3">
        <f>9.65+0.3</f>
        <v>9.950000000000001</v>
      </c>
      <c r="G5" s="3">
        <f>8.5+0.3</f>
        <v>8.8</v>
      </c>
      <c r="H5" s="3" t="s">
        <v>16</v>
      </c>
      <c r="I5" s="3" t="s">
        <v>17</v>
      </c>
    </row>
    <row r="6" spans="1:9" ht="16.5">
      <c r="A6" s="3" t="s">
        <v>5</v>
      </c>
      <c r="B6" s="3" t="s">
        <v>18</v>
      </c>
      <c r="C6" s="3" t="s">
        <v>9</v>
      </c>
      <c r="D6" s="3" t="s">
        <v>7</v>
      </c>
      <c r="E6" s="3">
        <f>8.3+0.3</f>
        <v>8.600000000000001</v>
      </c>
      <c r="F6" s="3">
        <f>11.6+0.3</f>
        <v>11.9</v>
      </c>
      <c r="G6" s="3">
        <f>9.5+0.3</f>
        <v>9.8</v>
      </c>
      <c r="H6" s="3" t="s">
        <v>197</v>
      </c>
      <c r="I6" s="3" t="s">
        <v>19</v>
      </c>
    </row>
    <row r="7" spans="1:9" ht="16.5">
      <c r="A7" s="3" t="s">
        <v>5</v>
      </c>
      <c r="B7" s="3" t="s">
        <v>20</v>
      </c>
      <c r="C7" s="3" t="s">
        <v>21</v>
      </c>
      <c r="D7" s="3" t="s">
        <v>7</v>
      </c>
      <c r="E7" s="3">
        <f>9.7+0.3</f>
        <v>10</v>
      </c>
      <c r="F7" s="3">
        <f>13.8+0.3</f>
        <v>14.100000000000001</v>
      </c>
      <c r="G7" s="3">
        <f>11.8+0.3</f>
        <v>12.100000000000001</v>
      </c>
      <c r="H7" s="3" t="s">
        <v>22</v>
      </c>
      <c r="I7" s="3" t="s">
        <v>23</v>
      </c>
    </row>
    <row r="8" spans="1:9" ht="16.5">
      <c r="A8" s="3" t="s">
        <v>5</v>
      </c>
      <c r="B8" s="3" t="s">
        <v>24</v>
      </c>
      <c r="C8" s="3" t="s">
        <v>21</v>
      </c>
      <c r="D8" s="3" t="s">
        <v>7</v>
      </c>
      <c r="E8" s="3">
        <f>10.3+0.3</f>
        <v>10.600000000000001</v>
      </c>
      <c r="F8" s="3">
        <f>15.3+0.3</f>
        <v>15.600000000000001</v>
      </c>
      <c r="G8" s="3">
        <f>13.3+0.3</f>
        <v>13.600000000000001</v>
      </c>
      <c r="H8" s="3">
        <v>1.5</v>
      </c>
      <c r="I8" s="3" t="s">
        <v>25</v>
      </c>
    </row>
    <row r="9" spans="1:9" ht="16.5">
      <c r="A9" s="3" t="s">
        <v>5</v>
      </c>
      <c r="B9" s="3" t="s">
        <v>26</v>
      </c>
      <c r="C9" s="3" t="s">
        <v>21</v>
      </c>
      <c r="D9" s="3" t="s">
        <v>7</v>
      </c>
      <c r="E9" s="3">
        <v>8</v>
      </c>
      <c r="F9" s="3">
        <v>10</v>
      </c>
      <c r="G9" s="3">
        <v>0</v>
      </c>
      <c r="H9" s="3" t="s">
        <v>79</v>
      </c>
      <c r="I9" s="3" t="s">
        <v>27</v>
      </c>
    </row>
    <row r="10" spans="1:9" ht="16.5">
      <c r="A10" s="3" t="s">
        <v>5</v>
      </c>
      <c r="B10" s="3" t="s">
        <v>28</v>
      </c>
      <c r="C10" s="3" t="s">
        <v>21</v>
      </c>
      <c r="D10" s="3" t="s">
        <v>7</v>
      </c>
      <c r="E10" s="3">
        <v>8.7</v>
      </c>
      <c r="F10" s="3">
        <v>12</v>
      </c>
      <c r="G10" s="3">
        <v>0</v>
      </c>
      <c r="H10" s="3" t="s">
        <v>79</v>
      </c>
      <c r="I10" s="3" t="s">
        <v>29</v>
      </c>
    </row>
    <row r="11" spans="1:9" ht="16.5">
      <c r="A11" s="3" t="s">
        <v>5</v>
      </c>
      <c r="B11" s="3" t="s">
        <v>30</v>
      </c>
      <c r="C11" s="3" t="s">
        <v>31</v>
      </c>
      <c r="D11" s="3" t="s">
        <v>7</v>
      </c>
      <c r="E11" s="3">
        <v>7.8</v>
      </c>
      <c r="F11" s="3">
        <v>10</v>
      </c>
      <c r="G11" s="3">
        <v>9.5</v>
      </c>
      <c r="H11" s="3" t="s">
        <v>79</v>
      </c>
      <c r="I11" s="3" t="s">
        <v>27</v>
      </c>
    </row>
    <row r="12" spans="1:9" ht="16.5">
      <c r="A12" s="3" t="s">
        <v>5</v>
      </c>
      <c r="B12" s="3" t="s">
        <v>32</v>
      </c>
      <c r="C12" s="3" t="s">
        <v>31</v>
      </c>
      <c r="D12" s="3" t="s">
        <v>7</v>
      </c>
      <c r="E12" s="3">
        <v>8.9</v>
      </c>
      <c r="F12" s="3">
        <v>12</v>
      </c>
      <c r="G12" s="3">
        <v>11</v>
      </c>
      <c r="H12" s="3" t="s">
        <v>79</v>
      </c>
      <c r="I12" s="3" t="s">
        <v>196</v>
      </c>
    </row>
    <row r="13" spans="1:9" ht="16.5">
      <c r="A13" s="3" t="s">
        <v>5</v>
      </c>
      <c r="B13" s="3" t="s">
        <v>33</v>
      </c>
      <c r="C13" s="3" t="s">
        <v>64</v>
      </c>
      <c r="D13" s="3" t="s">
        <v>7</v>
      </c>
      <c r="E13" s="3">
        <v>9.5</v>
      </c>
      <c r="F13" s="3">
        <v>13</v>
      </c>
      <c r="G13" s="3">
        <v>0</v>
      </c>
      <c r="H13" s="3">
        <v>1.5</v>
      </c>
      <c r="I13" s="3" t="s">
        <v>35</v>
      </c>
    </row>
    <row r="14" spans="1:9" ht="16.5">
      <c r="A14" s="3" t="s">
        <v>5</v>
      </c>
      <c r="B14" s="3" t="s">
        <v>36</v>
      </c>
      <c r="C14" s="3" t="s">
        <v>34</v>
      </c>
      <c r="D14" s="3" t="s">
        <v>7</v>
      </c>
      <c r="E14" s="3">
        <f>7.6+0.3</f>
        <v>7.8999999999999995</v>
      </c>
      <c r="F14" s="3">
        <f>9.1+0.3</f>
        <v>9.4</v>
      </c>
      <c r="G14" s="3">
        <v>0</v>
      </c>
      <c r="H14" s="3">
        <v>2</v>
      </c>
      <c r="I14" s="3" t="s">
        <v>222</v>
      </c>
    </row>
    <row r="15" spans="1:9" ht="16.5">
      <c r="A15" s="3" t="s">
        <v>5</v>
      </c>
      <c r="B15" s="3" t="s">
        <v>37</v>
      </c>
      <c r="C15" s="3" t="s">
        <v>38</v>
      </c>
      <c r="D15" s="3" t="s">
        <v>7</v>
      </c>
      <c r="E15" s="3">
        <f>7.6+0.3</f>
        <v>7.8999999999999995</v>
      </c>
      <c r="F15" s="3">
        <f>9.1+0.3</f>
        <v>9.4</v>
      </c>
      <c r="G15" s="3">
        <v>0</v>
      </c>
      <c r="H15" s="3">
        <v>1.5</v>
      </c>
      <c r="I15" s="3" t="s">
        <v>214</v>
      </c>
    </row>
    <row r="16" spans="1:9" ht="16.5">
      <c r="A16" s="3" t="s">
        <v>5</v>
      </c>
      <c r="B16" s="3" t="s">
        <v>39</v>
      </c>
      <c r="C16" s="3" t="s">
        <v>40</v>
      </c>
      <c r="D16" s="3" t="s">
        <v>7</v>
      </c>
      <c r="E16" s="3">
        <f>7.6+0.3</f>
        <v>7.8999999999999995</v>
      </c>
      <c r="F16" s="3">
        <f>9.1+0.3</f>
        <v>9.4</v>
      </c>
      <c r="G16" s="3">
        <v>0</v>
      </c>
      <c r="H16" s="3">
        <v>1.5</v>
      </c>
      <c r="I16" s="3" t="s">
        <v>214</v>
      </c>
    </row>
    <row r="17" spans="1:9" ht="16.5">
      <c r="A17" s="3" t="s">
        <v>5</v>
      </c>
      <c r="B17" s="3" t="s">
        <v>41</v>
      </c>
      <c r="C17" s="3" t="s">
        <v>42</v>
      </c>
      <c r="D17" s="3" t="s">
        <v>7</v>
      </c>
      <c r="E17" s="3">
        <f>7.6+0.3</f>
        <v>7.8999999999999995</v>
      </c>
      <c r="F17" s="3">
        <f>9.1+0.3</f>
        <v>9.4</v>
      </c>
      <c r="G17" s="3">
        <v>0</v>
      </c>
      <c r="H17" s="3">
        <v>1.5</v>
      </c>
      <c r="I17" s="3" t="s">
        <v>214</v>
      </c>
    </row>
    <row r="18" spans="1:9" ht="16.5">
      <c r="A18" s="3" t="s">
        <v>5</v>
      </c>
      <c r="B18" s="3" t="s">
        <v>43</v>
      </c>
      <c r="C18" s="3" t="s">
        <v>38</v>
      </c>
      <c r="D18" s="3" t="s">
        <v>7</v>
      </c>
      <c r="E18" s="3">
        <f>7.9+0.3</f>
        <v>8.200000000000001</v>
      </c>
      <c r="F18" s="3">
        <f>9.65+0.3</f>
        <v>9.950000000000001</v>
      </c>
      <c r="G18" s="3">
        <v>0</v>
      </c>
      <c r="H18" s="3"/>
      <c r="I18" s="3" t="s">
        <v>214</v>
      </c>
    </row>
    <row r="19" spans="1:9" ht="16.5">
      <c r="A19" s="3" t="s">
        <v>5</v>
      </c>
      <c r="B19" s="3" t="s">
        <v>44</v>
      </c>
      <c r="C19" s="3" t="s">
        <v>42</v>
      </c>
      <c r="D19" s="3" t="s">
        <v>7</v>
      </c>
      <c r="E19" s="3">
        <f>7.9+0.3</f>
        <v>8.200000000000001</v>
      </c>
      <c r="F19" s="3">
        <f>9.65+0.3</f>
        <v>9.950000000000001</v>
      </c>
      <c r="G19" s="3">
        <v>0</v>
      </c>
      <c r="H19" s="3"/>
      <c r="I19" s="3"/>
    </row>
    <row r="20" spans="1:9" ht="16.5">
      <c r="A20" s="3" t="s">
        <v>5</v>
      </c>
      <c r="B20" s="3" t="s">
        <v>45</v>
      </c>
      <c r="C20" s="3" t="s">
        <v>31</v>
      </c>
      <c r="D20" s="3" t="s">
        <v>7</v>
      </c>
      <c r="E20" s="3">
        <v>6</v>
      </c>
      <c r="F20" s="3">
        <v>7.5</v>
      </c>
      <c r="G20" s="3">
        <v>0</v>
      </c>
      <c r="H20" s="3">
        <v>2</v>
      </c>
      <c r="I20" s="3" t="s">
        <v>194</v>
      </c>
    </row>
    <row r="21" spans="1:9" ht="16.5">
      <c r="A21" s="3" t="s">
        <v>5</v>
      </c>
      <c r="B21" s="3" t="s">
        <v>46</v>
      </c>
      <c r="C21" s="3" t="s">
        <v>193</v>
      </c>
      <c r="D21" s="3" t="s">
        <v>7</v>
      </c>
      <c r="E21" s="3">
        <v>5.7</v>
      </c>
      <c r="F21" s="3">
        <v>7.2</v>
      </c>
      <c r="G21" s="3">
        <v>0</v>
      </c>
      <c r="H21" s="3">
        <v>1.5</v>
      </c>
      <c r="I21" s="3" t="s">
        <v>195</v>
      </c>
    </row>
    <row r="22" spans="1:9" ht="16.5">
      <c r="A22" s="3" t="s">
        <v>5</v>
      </c>
      <c r="B22" s="3" t="s">
        <v>47</v>
      </c>
      <c r="C22" s="3"/>
      <c r="D22" s="3" t="s">
        <v>7</v>
      </c>
      <c r="E22" s="3">
        <v>0</v>
      </c>
      <c r="F22" s="3">
        <v>35</v>
      </c>
      <c r="G22" s="3">
        <v>0</v>
      </c>
      <c r="H22" s="3"/>
      <c r="I22" s="3"/>
    </row>
    <row r="23" spans="1:9" ht="14.25">
      <c r="A23" s="3" t="s">
        <v>48</v>
      </c>
      <c r="B23" s="3" t="s">
        <v>49</v>
      </c>
      <c r="C23" s="3" t="s">
        <v>9</v>
      </c>
      <c r="D23" s="3" t="s">
        <v>50</v>
      </c>
      <c r="E23" s="3">
        <v>7.2</v>
      </c>
      <c r="F23" s="3">
        <v>10.8</v>
      </c>
      <c r="G23" s="3">
        <v>0</v>
      </c>
      <c r="H23" s="3">
        <v>0.89</v>
      </c>
      <c r="I23" s="3" t="s">
        <v>56</v>
      </c>
    </row>
    <row r="24" spans="1:9" ht="14.25">
      <c r="A24" s="3" t="s">
        <v>48</v>
      </c>
      <c r="B24" s="3" t="s">
        <v>51</v>
      </c>
      <c r="C24" s="3" t="s">
        <v>9</v>
      </c>
      <c r="D24" s="3" t="s">
        <v>50</v>
      </c>
      <c r="E24" s="3">
        <v>7.6</v>
      </c>
      <c r="F24" s="3">
        <v>11.8</v>
      </c>
      <c r="G24" s="3">
        <v>0</v>
      </c>
      <c r="H24" s="3">
        <v>0.89</v>
      </c>
      <c r="I24" s="3" t="s">
        <v>57</v>
      </c>
    </row>
    <row r="25" spans="1:9" ht="14.25">
      <c r="A25" s="3" t="s">
        <v>48</v>
      </c>
      <c r="B25" s="3" t="s">
        <v>52</v>
      </c>
      <c r="C25" s="3" t="s">
        <v>9</v>
      </c>
      <c r="D25" s="3" t="s">
        <v>50</v>
      </c>
      <c r="E25" s="3">
        <v>9.1</v>
      </c>
      <c r="F25" s="3">
        <v>12.8</v>
      </c>
      <c r="G25" s="3">
        <v>0</v>
      </c>
      <c r="H25" s="3" t="s">
        <v>223</v>
      </c>
      <c r="I25" s="3" t="s">
        <v>210</v>
      </c>
    </row>
    <row r="26" spans="1:9" ht="14.25">
      <c r="A26" s="3" t="s">
        <v>48</v>
      </c>
      <c r="B26" s="3" t="s">
        <v>53</v>
      </c>
      <c r="C26" s="3" t="s">
        <v>9</v>
      </c>
      <c r="D26" s="3" t="s">
        <v>50</v>
      </c>
      <c r="E26" s="3">
        <v>9.3</v>
      </c>
      <c r="F26" s="3">
        <v>13.3</v>
      </c>
      <c r="G26" s="3">
        <v>0</v>
      </c>
      <c r="H26" s="3">
        <v>0.89</v>
      </c>
      <c r="I26" s="3" t="s">
        <v>224</v>
      </c>
    </row>
    <row r="27" spans="1:9" ht="14.25">
      <c r="A27" s="3" t="s">
        <v>48</v>
      </c>
      <c r="B27" s="3" t="s">
        <v>54</v>
      </c>
      <c r="C27" s="3" t="s">
        <v>9</v>
      </c>
      <c r="D27" s="3" t="s">
        <v>50</v>
      </c>
      <c r="E27" s="3">
        <v>10.3</v>
      </c>
      <c r="F27" s="3">
        <v>14.3</v>
      </c>
      <c r="G27" s="3">
        <v>0</v>
      </c>
      <c r="H27" s="3">
        <v>0.9</v>
      </c>
      <c r="I27" s="3" t="s">
        <v>224</v>
      </c>
    </row>
    <row r="28" spans="1:9" ht="14.25">
      <c r="A28" s="3" t="s">
        <v>48</v>
      </c>
      <c r="B28" s="3" t="s">
        <v>55</v>
      </c>
      <c r="C28" s="3" t="s">
        <v>64</v>
      </c>
      <c r="D28" s="3" t="s">
        <v>50</v>
      </c>
      <c r="E28" s="3">
        <v>6.4</v>
      </c>
      <c r="F28" s="3">
        <v>10.1</v>
      </c>
      <c r="G28" s="3">
        <v>0</v>
      </c>
      <c r="H28" s="4">
        <v>0.86</v>
      </c>
      <c r="I28" s="3" t="s">
        <v>58</v>
      </c>
    </row>
    <row r="29" spans="1:9" ht="14.25">
      <c r="A29" s="3" t="s">
        <v>48</v>
      </c>
      <c r="B29" s="3" t="s">
        <v>59</v>
      </c>
      <c r="C29" s="3" t="s">
        <v>64</v>
      </c>
      <c r="D29" s="3" t="s">
        <v>50</v>
      </c>
      <c r="E29" s="3">
        <v>7.8</v>
      </c>
      <c r="F29" s="3">
        <v>11.8</v>
      </c>
      <c r="G29" s="3">
        <v>0</v>
      </c>
      <c r="H29" s="4">
        <v>0.85</v>
      </c>
      <c r="I29" s="3" t="s">
        <v>225</v>
      </c>
    </row>
    <row r="30" spans="1:9" ht="14.25">
      <c r="A30" s="3" t="s">
        <v>48</v>
      </c>
      <c r="B30" s="3" t="s">
        <v>63</v>
      </c>
      <c r="C30" s="3" t="s">
        <v>64</v>
      </c>
      <c r="D30" s="3" t="s">
        <v>50</v>
      </c>
      <c r="E30" s="3">
        <v>9</v>
      </c>
      <c r="F30" s="3">
        <v>13.3</v>
      </c>
      <c r="G30" s="3">
        <v>0</v>
      </c>
      <c r="H30" s="4">
        <v>0.89</v>
      </c>
      <c r="I30" s="3" t="s">
        <v>225</v>
      </c>
    </row>
    <row r="31" spans="1:9" ht="14.25">
      <c r="A31" s="3" t="s">
        <v>48</v>
      </c>
      <c r="B31" s="3" t="s">
        <v>60</v>
      </c>
      <c r="C31" s="3" t="s">
        <v>9</v>
      </c>
      <c r="D31" s="3" t="s">
        <v>50</v>
      </c>
      <c r="E31" s="3">
        <v>7.9</v>
      </c>
      <c r="F31" s="3">
        <v>13.8</v>
      </c>
      <c r="G31" s="3">
        <v>0</v>
      </c>
      <c r="H31" s="4">
        <v>0.89</v>
      </c>
      <c r="I31" s="3" t="s">
        <v>61</v>
      </c>
    </row>
    <row r="32" spans="1:9" ht="14.25">
      <c r="A32" s="3" t="s">
        <v>48</v>
      </c>
      <c r="B32" s="3" t="s">
        <v>62</v>
      </c>
      <c r="C32" s="3" t="s">
        <v>64</v>
      </c>
      <c r="D32" s="3" t="s">
        <v>50</v>
      </c>
      <c r="E32" s="3">
        <v>9.1</v>
      </c>
      <c r="F32" s="3">
        <v>15.3</v>
      </c>
      <c r="G32" s="3">
        <v>0</v>
      </c>
      <c r="H32" s="4">
        <v>0.89</v>
      </c>
      <c r="I32" s="3" t="s">
        <v>61</v>
      </c>
    </row>
    <row r="33" spans="1:9" ht="14.25">
      <c r="A33" s="3" t="s">
        <v>65</v>
      </c>
      <c r="B33" s="3" t="s">
        <v>66</v>
      </c>
      <c r="C33" s="3" t="s">
        <v>67</v>
      </c>
      <c r="D33" s="3" t="s">
        <v>50</v>
      </c>
      <c r="E33" s="3">
        <v>16.6</v>
      </c>
      <c r="F33" s="3">
        <v>19.8</v>
      </c>
      <c r="G33" s="3">
        <v>0</v>
      </c>
      <c r="H33" s="4">
        <v>0.86</v>
      </c>
      <c r="I33" s="3" t="s">
        <v>226</v>
      </c>
    </row>
    <row r="34" spans="1:9" ht="14.25">
      <c r="A34" s="3" t="s">
        <v>65</v>
      </c>
      <c r="B34" s="3" t="s">
        <v>69</v>
      </c>
      <c r="C34" s="3" t="s">
        <v>67</v>
      </c>
      <c r="D34" s="3" t="s">
        <v>50</v>
      </c>
      <c r="E34" s="3">
        <v>10.9</v>
      </c>
      <c r="F34" s="3">
        <v>14.5</v>
      </c>
      <c r="G34" s="3">
        <v>0</v>
      </c>
      <c r="H34" s="3" t="s">
        <v>227</v>
      </c>
      <c r="I34" s="3" t="s">
        <v>211</v>
      </c>
    </row>
    <row r="35" spans="1:9" ht="14.25">
      <c r="A35" s="3" t="s">
        <v>65</v>
      </c>
      <c r="B35" s="3" t="s">
        <v>68</v>
      </c>
      <c r="C35" s="3" t="s">
        <v>67</v>
      </c>
      <c r="D35" s="3" t="s">
        <v>50</v>
      </c>
      <c r="E35" s="3">
        <v>8.5</v>
      </c>
      <c r="F35" s="3">
        <v>11.5</v>
      </c>
      <c r="G35" s="3">
        <v>0</v>
      </c>
      <c r="H35" s="3" t="s">
        <v>213</v>
      </c>
      <c r="I35" s="3" t="s">
        <v>228</v>
      </c>
    </row>
    <row r="36" spans="1:9" ht="14.25">
      <c r="A36" s="3" t="s">
        <v>70</v>
      </c>
      <c r="B36" s="3" t="s">
        <v>71</v>
      </c>
      <c r="C36" s="3" t="s">
        <v>42</v>
      </c>
      <c r="D36" s="3" t="s">
        <v>50</v>
      </c>
      <c r="E36" s="3">
        <v>7.7</v>
      </c>
      <c r="F36" s="3">
        <v>11</v>
      </c>
      <c r="G36" s="3">
        <v>0</v>
      </c>
      <c r="H36" s="3">
        <v>0.9</v>
      </c>
      <c r="I36" s="3" t="s">
        <v>72</v>
      </c>
    </row>
    <row r="37" spans="1:9" ht="14.25">
      <c r="A37" s="3" t="s">
        <v>73</v>
      </c>
      <c r="B37" s="3" t="s">
        <v>74</v>
      </c>
      <c r="C37" s="3" t="s">
        <v>42</v>
      </c>
      <c r="D37" s="3" t="s">
        <v>50</v>
      </c>
      <c r="E37" s="3">
        <v>8</v>
      </c>
      <c r="F37" s="3">
        <v>14.5</v>
      </c>
      <c r="G37" s="3">
        <v>0</v>
      </c>
      <c r="H37" s="3"/>
      <c r="I37" s="3"/>
    </row>
    <row r="38" spans="1:9" ht="14.25">
      <c r="A38" s="3" t="s">
        <v>73</v>
      </c>
      <c r="B38" s="3" t="s">
        <v>75</v>
      </c>
      <c r="C38" s="3" t="s">
        <v>42</v>
      </c>
      <c r="D38" s="3" t="s">
        <v>50</v>
      </c>
      <c r="E38" s="3">
        <v>13.5</v>
      </c>
      <c r="F38" s="3">
        <v>18.5</v>
      </c>
      <c r="G38" s="3">
        <v>0</v>
      </c>
      <c r="H38" s="3"/>
      <c r="I38" s="3" t="s">
        <v>76</v>
      </c>
    </row>
    <row r="39" spans="1:9" ht="28.5">
      <c r="A39" s="3" t="s">
        <v>200</v>
      </c>
      <c r="B39" s="8" t="s">
        <v>201</v>
      </c>
      <c r="C39" s="3" t="s">
        <v>202</v>
      </c>
      <c r="D39" s="3" t="s">
        <v>203</v>
      </c>
      <c r="E39" s="3"/>
      <c r="F39" s="3">
        <v>15</v>
      </c>
      <c r="G39" s="3"/>
      <c r="H39" s="3">
        <v>1.4</v>
      </c>
      <c r="I39" s="3" t="s">
        <v>208</v>
      </c>
    </row>
    <row r="40" spans="1:9" ht="28.5">
      <c r="A40" s="3" t="s">
        <v>77</v>
      </c>
      <c r="B40" s="3" t="s">
        <v>204</v>
      </c>
      <c r="C40" s="3" t="s">
        <v>78</v>
      </c>
      <c r="D40" s="3" t="s">
        <v>50</v>
      </c>
      <c r="E40" s="3">
        <v>0</v>
      </c>
      <c r="F40" s="3">
        <v>17</v>
      </c>
      <c r="G40" s="3"/>
      <c r="H40" s="3">
        <v>1.7</v>
      </c>
      <c r="I40" s="3" t="s">
        <v>212</v>
      </c>
    </row>
    <row r="41" spans="1:9" ht="16.5">
      <c r="A41" s="3" t="s">
        <v>81</v>
      </c>
      <c r="B41" s="3" t="s">
        <v>82</v>
      </c>
      <c r="C41" s="3"/>
      <c r="D41" s="3" t="s">
        <v>7</v>
      </c>
      <c r="E41" s="3">
        <v>6.5</v>
      </c>
      <c r="F41" s="3">
        <v>10</v>
      </c>
      <c r="G41" s="3">
        <v>0</v>
      </c>
      <c r="H41" s="3">
        <v>1.83</v>
      </c>
      <c r="I41" s="3"/>
    </row>
    <row r="42" spans="1:9" ht="14.25">
      <c r="A42" s="3" t="s">
        <v>83</v>
      </c>
      <c r="B42" s="3" t="s">
        <v>84</v>
      </c>
      <c r="C42" s="3"/>
      <c r="D42" s="3" t="s">
        <v>50</v>
      </c>
      <c r="E42" s="3">
        <v>8.8</v>
      </c>
      <c r="F42" s="3">
        <v>11</v>
      </c>
      <c r="G42" s="3">
        <v>0</v>
      </c>
      <c r="H42" s="3"/>
      <c r="I42" s="3" t="s">
        <v>85</v>
      </c>
    </row>
    <row r="43" spans="1:9" ht="16.5">
      <c r="A43" s="3" t="s">
        <v>86</v>
      </c>
      <c r="B43" s="3" t="s">
        <v>87</v>
      </c>
      <c r="C43" s="3"/>
      <c r="D43" s="3" t="s">
        <v>7</v>
      </c>
      <c r="E43" s="3">
        <v>2.55</v>
      </c>
      <c r="F43" s="3">
        <v>3.5</v>
      </c>
      <c r="G43" s="3">
        <v>0</v>
      </c>
      <c r="H43" s="3"/>
      <c r="I43" s="3" t="s">
        <v>92</v>
      </c>
    </row>
    <row r="44" spans="1:9" ht="16.5">
      <c r="A44" s="3" t="s">
        <v>86</v>
      </c>
      <c r="B44" s="3" t="s">
        <v>89</v>
      </c>
      <c r="C44" s="3"/>
      <c r="D44" s="3" t="s">
        <v>7</v>
      </c>
      <c r="E44" s="3">
        <v>2</v>
      </c>
      <c r="F44" s="3">
        <v>3.3</v>
      </c>
      <c r="G44" s="3">
        <v>0</v>
      </c>
      <c r="H44" s="3"/>
      <c r="I44" s="3" t="s">
        <v>95</v>
      </c>
    </row>
    <row r="45" spans="1:9" ht="16.5">
      <c r="A45" s="3" t="s">
        <v>86</v>
      </c>
      <c r="B45" s="3" t="s">
        <v>88</v>
      </c>
      <c r="C45" s="3"/>
      <c r="D45" s="3" t="s">
        <v>7</v>
      </c>
      <c r="E45" s="3">
        <v>2.7</v>
      </c>
      <c r="F45" s="3">
        <v>3.8</v>
      </c>
      <c r="G45" s="3">
        <v>0</v>
      </c>
      <c r="H45" s="3"/>
      <c r="I45" s="3" t="s">
        <v>93</v>
      </c>
    </row>
    <row r="46" spans="1:9" ht="16.5">
      <c r="A46" s="3" t="s">
        <v>86</v>
      </c>
      <c r="B46" s="3" t="s">
        <v>90</v>
      </c>
      <c r="C46" s="3"/>
      <c r="D46" s="3" t="s">
        <v>7</v>
      </c>
      <c r="E46" s="3">
        <v>3.8</v>
      </c>
      <c r="F46" s="3">
        <v>4.8</v>
      </c>
      <c r="G46" s="3">
        <v>0</v>
      </c>
      <c r="H46" s="3"/>
      <c r="I46" s="3" t="s">
        <v>94</v>
      </c>
    </row>
    <row r="47" spans="1:9" ht="16.5">
      <c r="A47" s="3" t="s">
        <v>86</v>
      </c>
      <c r="B47" s="3" t="s">
        <v>91</v>
      </c>
      <c r="C47" s="3"/>
      <c r="D47" s="3" t="s">
        <v>7</v>
      </c>
      <c r="E47" s="3">
        <v>1.5</v>
      </c>
      <c r="F47" s="3">
        <v>2</v>
      </c>
      <c r="G47" s="3">
        <v>0</v>
      </c>
      <c r="H47" s="3"/>
      <c r="I47" s="3" t="s">
        <v>96</v>
      </c>
    </row>
    <row r="48" spans="1:9" ht="16.5">
      <c r="A48" s="3" t="s">
        <v>97</v>
      </c>
      <c r="B48" s="3" t="s">
        <v>98</v>
      </c>
      <c r="C48" s="3" t="s">
        <v>64</v>
      </c>
      <c r="D48" s="3" t="s">
        <v>7</v>
      </c>
      <c r="E48" s="3">
        <v>9.2</v>
      </c>
      <c r="F48" s="3">
        <v>11.8</v>
      </c>
      <c r="G48" s="3"/>
      <c r="H48" s="3">
        <v>1.7</v>
      </c>
      <c r="I48" s="3" t="s">
        <v>99</v>
      </c>
    </row>
    <row r="49" spans="1:9" ht="14.25">
      <c r="A49" s="3" t="s">
        <v>217</v>
      </c>
      <c r="B49" s="3" t="s">
        <v>218</v>
      </c>
      <c r="C49" s="3" t="s">
        <v>9</v>
      </c>
      <c r="D49" s="3" t="s">
        <v>219</v>
      </c>
      <c r="E49" s="3">
        <v>10.5</v>
      </c>
      <c r="F49" s="3">
        <v>15</v>
      </c>
      <c r="G49" s="3"/>
      <c r="H49" s="3" t="s">
        <v>220</v>
      </c>
      <c r="I49" s="3" t="s">
        <v>99</v>
      </c>
    </row>
    <row r="50" spans="1:9" ht="16.5">
      <c r="A50" s="3" t="s">
        <v>97</v>
      </c>
      <c r="B50" s="3" t="s">
        <v>100</v>
      </c>
      <c r="C50" s="3"/>
      <c r="D50" s="3" t="s">
        <v>7</v>
      </c>
      <c r="E50" s="3">
        <v>19</v>
      </c>
      <c r="F50" s="3">
        <v>22.5</v>
      </c>
      <c r="G50" s="3"/>
      <c r="H50" s="3">
        <v>1.33</v>
      </c>
      <c r="I50" s="3" t="s">
        <v>101</v>
      </c>
    </row>
    <row r="51" spans="1:9" ht="16.5">
      <c r="A51" s="3" t="s">
        <v>102</v>
      </c>
      <c r="B51" s="3" t="s">
        <v>103</v>
      </c>
      <c r="C51" s="3" t="s">
        <v>34</v>
      </c>
      <c r="D51" s="3" t="s">
        <v>7</v>
      </c>
      <c r="E51" s="3">
        <v>0</v>
      </c>
      <c r="F51" s="3">
        <v>43</v>
      </c>
      <c r="G51" s="3">
        <v>43</v>
      </c>
      <c r="H51" s="3"/>
      <c r="I51" s="3" t="s">
        <v>104</v>
      </c>
    </row>
    <row r="52" spans="1:9" ht="16.5">
      <c r="A52" s="3" t="s">
        <v>102</v>
      </c>
      <c r="B52" s="3" t="s">
        <v>105</v>
      </c>
      <c r="C52" s="3" t="s">
        <v>34</v>
      </c>
      <c r="D52" s="3" t="s">
        <v>7</v>
      </c>
      <c r="E52" s="3">
        <v>0</v>
      </c>
      <c r="F52" s="3">
        <v>43</v>
      </c>
      <c r="G52" s="3">
        <v>43</v>
      </c>
      <c r="H52" s="3"/>
      <c r="I52" s="3" t="s">
        <v>104</v>
      </c>
    </row>
    <row r="53" spans="1:9" ht="16.5">
      <c r="A53" s="3" t="s">
        <v>102</v>
      </c>
      <c r="B53" s="3" t="s">
        <v>106</v>
      </c>
      <c r="C53" s="3" t="s">
        <v>34</v>
      </c>
      <c r="D53" s="3" t="s">
        <v>7</v>
      </c>
      <c r="E53" s="3">
        <v>0</v>
      </c>
      <c r="F53" s="3">
        <v>45</v>
      </c>
      <c r="G53" s="3">
        <v>45</v>
      </c>
      <c r="H53" s="3"/>
      <c r="I53" s="3" t="s">
        <v>104</v>
      </c>
    </row>
    <row r="54" spans="1:9" ht="16.5">
      <c r="A54" s="3" t="s">
        <v>102</v>
      </c>
      <c r="B54" s="3" t="s">
        <v>107</v>
      </c>
      <c r="C54" s="3" t="s">
        <v>34</v>
      </c>
      <c r="D54" s="3" t="s">
        <v>7</v>
      </c>
      <c r="E54" s="3">
        <v>0</v>
      </c>
      <c r="F54" s="3">
        <v>45</v>
      </c>
      <c r="G54" s="3">
        <v>45</v>
      </c>
      <c r="H54" s="3"/>
      <c r="I54" s="3" t="s">
        <v>104</v>
      </c>
    </row>
    <row r="55" spans="1:9" ht="16.5">
      <c r="A55" s="3" t="s">
        <v>102</v>
      </c>
      <c r="B55" s="3" t="s">
        <v>108</v>
      </c>
      <c r="C55" s="3" t="s">
        <v>34</v>
      </c>
      <c r="D55" s="3" t="s">
        <v>7</v>
      </c>
      <c r="E55" s="3">
        <v>0</v>
      </c>
      <c r="F55" s="3">
        <v>46</v>
      </c>
      <c r="G55" s="3">
        <v>46</v>
      </c>
      <c r="H55" s="3"/>
      <c r="I55" s="3" t="s">
        <v>104</v>
      </c>
    </row>
    <row r="56" spans="1:9" ht="16.5">
      <c r="A56" s="3" t="s">
        <v>102</v>
      </c>
      <c r="B56" s="3" t="s">
        <v>109</v>
      </c>
      <c r="C56" s="3" t="s">
        <v>34</v>
      </c>
      <c r="D56" s="3" t="s">
        <v>7</v>
      </c>
      <c r="E56" s="3">
        <v>0</v>
      </c>
      <c r="F56" s="3">
        <v>46</v>
      </c>
      <c r="G56" s="3">
        <v>46</v>
      </c>
      <c r="H56" s="3"/>
      <c r="I56" s="3" t="s">
        <v>104</v>
      </c>
    </row>
    <row r="57" spans="1:9" ht="16.5">
      <c r="A57" s="3" t="s">
        <v>102</v>
      </c>
      <c r="B57" s="3" t="s">
        <v>110</v>
      </c>
      <c r="C57" s="3" t="s">
        <v>34</v>
      </c>
      <c r="D57" s="3" t="s">
        <v>7</v>
      </c>
      <c r="E57" s="3">
        <v>0</v>
      </c>
      <c r="F57" s="3">
        <v>46</v>
      </c>
      <c r="G57" s="3">
        <v>46</v>
      </c>
      <c r="H57" s="3"/>
      <c r="I57" s="3" t="s">
        <v>104</v>
      </c>
    </row>
    <row r="58" spans="1:9" ht="16.5">
      <c r="A58" s="3" t="s">
        <v>102</v>
      </c>
      <c r="B58" s="3" t="s">
        <v>111</v>
      </c>
      <c r="C58" s="3" t="s">
        <v>34</v>
      </c>
      <c r="D58" s="3" t="s">
        <v>7</v>
      </c>
      <c r="E58" s="3">
        <v>0</v>
      </c>
      <c r="F58" s="3">
        <v>50</v>
      </c>
      <c r="G58" s="3">
        <v>50</v>
      </c>
      <c r="H58" s="3"/>
      <c r="I58" s="3" t="s">
        <v>104</v>
      </c>
    </row>
    <row r="59" spans="1:9" ht="16.5">
      <c r="A59" s="3" t="s">
        <v>102</v>
      </c>
      <c r="B59" s="3" t="s">
        <v>112</v>
      </c>
      <c r="C59" s="3" t="s">
        <v>34</v>
      </c>
      <c r="D59" s="3" t="s">
        <v>7</v>
      </c>
      <c r="E59" s="3">
        <v>0</v>
      </c>
      <c r="F59" s="3">
        <v>55</v>
      </c>
      <c r="G59" s="3">
        <v>55</v>
      </c>
      <c r="H59" s="3"/>
      <c r="I59" s="3" t="s">
        <v>104</v>
      </c>
    </row>
    <row r="60" spans="1:9" ht="16.5">
      <c r="A60" s="3" t="s">
        <v>102</v>
      </c>
      <c r="B60" s="3" t="s">
        <v>113</v>
      </c>
      <c r="C60" s="3" t="s">
        <v>34</v>
      </c>
      <c r="D60" s="3" t="s">
        <v>7</v>
      </c>
      <c r="E60" s="3">
        <v>0</v>
      </c>
      <c r="F60" s="3">
        <v>62</v>
      </c>
      <c r="G60" s="3">
        <v>62</v>
      </c>
      <c r="H60" s="3"/>
      <c r="I60" s="3" t="s">
        <v>104</v>
      </c>
    </row>
    <row r="61" spans="1:9" ht="16.5">
      <c r="A61" s="3" t="s">
        <v>102</v>
      </c>
      <c r="B61" s="3" t="s">
        <v>114</v>
      </c>
      <c r="C61" s="3" t="s">
        <v>34</v>
      </c>
      <c r="D61" s="3" t="s">
        <v>7</v>
      </c>
      <c r="E61" s="3">
        <v>0</v>
      </c>
      <c r="F61" s="3">
        <v>65</v>
      </c>
      <c r="G61" s="3">
        <v>65</v>
      </c>
      <c r="H61" s="3"/>
      <c r="I61" s="3" t="s">
        <v>104</v>
      </c>
    </row>
    <row r="62" spans="1:9" ht="16.5">
      <c r="A62" s="3" t="s">
        <v>115</v>
      </c>
      <c r="B62" s="3" t="s">
        <v>116</v>
      </c>
      <c r="C62" s="3"/>
      <c r="D62" s="3" t="s">
        <v>7</v>
      </c>
      <c r="E62" s="3">
        <v>0</v>
      </c>
      <c r="F62" s="3">
        <v>16</v>
      </c>
      <c r="G62" s="3">
        <v>0</v>
      </c>
      <c r="H62" s="3"/>
      <c r="I62" s="3" t="s">
        <v>117</v>
      </c>
    </row>
    <row r="63" spans="1:9" ht="16.5">
      <c r="A63" s="5" t="s">
        <v>115</v>
      </c>
      <c r="B63" s="5" t="s">
        <v>118</v>
      </c>
      <c r="C63" s="5"/>
      <c r="D63" s="5" t="s">
        <v>7</v>
      </c>
      <c r="E63" s="5">
        <v>0</v>
      </c>
      <c r="F63" s="5">
        <v>20</v>
      </c>
      <c r="G63" s="5">
        <v>0</v>
      </c>
      <c r="H63" s="5"/>
      <c r="I63" s="5" t="s">
        <v>119</v>
      </c>
    </row>
    <row r="64" spans="1:9" ht="14.25">
      <c r="A64" s="3" t="s">
        <v>167</v>
      </c>
      <c r="B64" s="3" t="s">
        <v>168</v>
      </c>
      <c r="C64" s="3"/>
      <c r="D64" s="3" t="s">
        <v>128</v>
      </c>
      <c r="E64" s="3">
        <v>0</v>
      </c>
      <c r="F64" s="3">
        <v>48</v>
      </c>
      <c r="G64" s="3">
        <v>0</v>
      </c>
      <c r="H64" s="3"/>
      <c r="I64" s="3"/>
    </row>
    <row r="65" spans="1:9" ht="16.5">
      <c r="A65" s="3" t="s">
        <v>216</v>
      </c>
      <c r="B65" s="3" t="s">
        <v>205</v>
      </c>
      <c r="C65" s="3" t="s">
        <v>9</v>
      </c>
      <c r="D65" s="3" t="s">
        <v>7</v>
      </c>
      <c r="E65" s="3">
        <v>6.5</v>
      </c>
      <c r="F65" s="3">
        <v>7.8</v>
      </c>
      <c r="G65" s="3">
        <v>7.5</v>
      </c>
      <c r="H65" s="3" t="s">
        <v>207</v>
      </c>
      <c r="I65" s="3" t="s">
        <v>215</v>
      </c>
    </row>
    <row r="66" spans="1:9" ht="48.75" customHeight="1">
      <c r="A66" s="6"/>
      <c r="B66" s="6"/>
      <c r="C66" s="6"/>
      <c r="D66" s="6"/>
      <c r="E66" s="6"/>
      <c r="F66" s="6"/>
      <c r="G66" s="6"/>
      <c r="H66" s="6"/>
      <c r="I66" s="6"/>
    </row>
    <row r="67" spans="1:9" ht="19.5" customHeight="1">
      <c r="A67" s="7" t="s">
        <v>199</v>
      </c>
      <c r="B67" s="6"/>
      <c r="C67" s="6"/>
      <c r="D67" s="6"/>
      <c r="E67" s="6"/>
      <c r="F67" s="6"/>
      <c r="G67" s="6"/>
      <c r="H67" s="6"/>
      <c r="I67" s="6"/>
    </row>
    <row r="68" spans="1:9" ht="14.25">
      <c r="A68" s="3" t="s">
        <v>120</v>
      </c>
      <c r="B68" s="3" t="s">
        <v>121</v>
      </c>
      <c r="C68" s="3"/>
      <c r="D68" s="3" t="s">
        <v>122</v>
      </c>
      <c r="E68" s="3">
        <v>0</v>
      </c>
      <c r="F68" s="3">
        <v>130</v>
      </c>
      <c r="G68" s="3">
        <v>0</v>
      </c>
      <c r="H68" s="3"/>
      <c r="I68" s="3" t="s">
        <v>123</v>
      </c>
    </row>
    <row r="69" spans="1:9" ht="14.25">
      <c r="A69" s="3" t="s">
        <v>120</v>
      </c>
      <c r="B69" s="3" t="s">
        <v>124</v>
      </c>
      <c r="C69" s="3"/>
      <c r="D69" s="3" t="s">
        <v>122</v>
      </c>
      <c r="E69" s="3">
        <v>0</v>
      </c>
      <c r="F69" s="3">
        <v>200</v>
      </c>
      <c r="G69" s="3">
        <v>0</v>
      </c>
      <c r="H69" s="3"/>
      <c r="I69" s="3" t="s">
        <v>125</v>
      </c>
    </row>
    <row r="70" spans="1:9" ht="42.75">
      <c r="A70" s="3" t="s">
        <v>126</v>
      </c>
      <c r="B70" s="3" t="s">
        <v>132</v>
      </c>
      <c r="C70" s="3"/>
      <c r="D70" s="3" t="s">
        <v>128</v>
      </c>
      <c r="E70" s="3">
        <v>2.5</v>
      </c>
      <c r="F70" s="3">
        <v>2.7</v>
      </c>
      <c r="G70" s="3">
        <v>0</v>
      </c>
      <c r="H70" s="3"/>
      <c r="I70" s="3" t="s">
        <v>206</v>
      </c>
    </row>
    <row r="71" spans="1:9" ht="28.5">
      <c r="A71" s="3" t="s">
        <v>126</v>
      </c>
      <c r="B71" s="3" t="s">
        <v>127</v>
      </c>
      <c r="C71" s="3"/>
      <c r="D71" s="3" t="s">
        <v>128</v>
      </c>
      <c r="E71" s="3">
        <v>2.7</v>
      </c>
      <c r="F71" s="3">
        <v>2.9</v>
      </c>
      <c r="G71" s="3">
        <v>0</v>
      </c>
      <c r="H71" s="3"/>
      <c r="I71" s="3" t="s">
        <v>129</v>
      </c>
    </row>
    <row r="72" spans="1:9" ht="28.5">
      <c r="A72" s="3" t="s">
        <v>126</v>
      </c>
      <c r="B72" s="3" t="s">
        <v>130</v>
      </c>
      <c r="C72" s="3"/>
      <c r="D72" s="3" t="s">
        <v>128</v>
      </c>
      <c r="E72" s="3">
        <v>2.7</v>
      </c>
      <c r="F72" s="3">
        <v>2.9</v>
      </c>
      <c r="G72" s="3">
        <v>0</v>
      </c>
      <c r="H72" s="3"/>
      <c r="I72" s="3" t="s">
        <v>131</v>
      </c>
    </row>
    <row r="73" spans="1:9" ht="14.25">
      <c r="A73" s="3" t="s">
        <v>133</v>
      </c>
      <c r="B73" s="3" t="s">
        <v>134</v>
      </c>
      <c r="C73" s="3"/>
      <c r="D73" s="3" t="s">
        <v>135</v>
      </c>
      <c r="E73" s="3">
        <v>0</v>
      </c>
      <c r="F73" s="3">
        <v>1</v>
      </c>
      <c r="G73" s="3">
        <v>0</v>
      </c>
      <c r="H73" s="3"/>
      <c r="I73" s="3" t="s">
        <v>139</v>
      </c>
    </row>
    <row r="74" spans="1:9" ht="14.25">
      <c r="A74" s="3" t="s">
        <v>182</v>
      </c>
      <c r="B74" s="3" t="s">
        <v>183</v>
      </c>
      <c r="C74" s="3"/>
      <c r="D74" s="3" t="s">
        <v>184</v>
      </c>
      <c r="E74" s="3">
        <v>0</v>
      </c>
      <c r="F74" s="3">
        <v>130</v>
      </c>
      <c r="G74" s="3">
        <v>0</v>
      </c>
      <c r="H74" s="3"/>
      <c r="I74" s="3" t="s">
        <v>185</v>
      </c>
    </row>
    <row r="75" spans="1:9" ht="14.25">
      <c r="A75" s="3" t="s">
        <v>182</v>
      </c>
      <c r="B75" s="3" t="s">
        <v>186</v>
      </c>
      <c r="C75" s="3"/>
      <c r="D75" s="3" t="s">
        <v>184</v>
      </c>
      <c r="E75" s="3">
        <v>0</v>
      </c>
      <c r="F75" s="3">
        <v>180</v>
      </c>
      <c r="G75" s="3">
        <v>0</v>
      </c>
      <c r="H75" s="3"/>
      <c r="I75" s="3" t="s">
        <v>187</v>
      </c>
    </row>
    <row r="76" spans="1:9" ht="28.5">
      <c r="A76" s="3" t="s">
        <v>162</v>
      </c>
      <c r="B76" s="3" t="s">
        <v>163</v>
      </c>
      <c r="C76" s="3"/>
      <c r="D76" s="3" t="s">
        <v>159</v>
      </c>
      <c r="E76" s="3">
        <v>0</v>
      </c>
      <c r="F76" s="3">
        <v>0.9</v>
      </c>
      <c r="G76" s="3">
        <v>0</v>
      </c>
      <c r="H76" s="3"/>
      <c r="I76" s="3" t="s">
        <v>164</v>
      </c>
    </row>
    <row r="77" spans="1:9" ht="28.5">
      <c r="A77" s="3" t="s">
        <v>162</v>
      </c>
      <c r="B77" s="3" t="s">
        <v>165</v>
      </c>
      <c r="C77" s="3"/>
      <c r="D77" s="3" t="s">
        <v>159</v>
      </c>
      <c r="E77" s="3">
        <v>0</v>
      </c>
      <c r="F77" s="3">
        <v>1.1</v>
      </c>
      <c r="G77" s="3">
        <v>0</v>
      </c>
      <c r="H77" s="3"/>
      <c r="I77" s="3" t="s">
        <v>166</v>
      </c>
    </row>
    <row r="78" spans="1:9" ht="14.25">
      <c r="A78" s="3" t="s">
        <v>169</v>
      </c>
      <c r="B78" s="3" t="s">
        <v>170</v>
      </c>
      <c r="C78" s="3"/>
      <c r="D78" s="3" t="s">
        <v>171</v>
      </c>
      <c r="E78" s="3">
        <v>0</v>
      </c>
      <c r="F78" s="3">
        <v>1.3</v>
      </c>
      <c r="G78" s="3">
        <v>0</v>
      </c>
      <c r="H78" s="3" t="s">
        <v>209</v>
      </c>
      <c r="I78" s="3" t="s">
        <v>172</v>
      </c>
    </row>
    <row r="79" spans="1:9" ht="14.25">
      <c r="A79" s="3" t="s">
        <v>169</v>
      </c>
      <c r="B79" s="3" t="s">
        <v>173</v>
      </c>
      <c r="C79" s="3"/>
      <c r="D79" s="3" t="s">
        <v>171</v>
      </c>
      <c r="E79" s="3">
        <v>0</v>
      </c>
      <c r="F79" s="3">
        <v>0.85</v>
      </c>
      <c r="G79" s="3">
        <v>0</v>
      </c>
      <c r="H79" s="3" t="s">
        <v>209</v>
      </c>
      <c r="I79" s="3" t="s">
        <v>174</v>
      </c>
    </row>
    <row r="80" spans="1:9" ht="14.25">
      <c r="A80" s="3" t="s">
        <v>175</v>
      </c>
      <c r="B80" s="3" t="s">
        <v>176</v>
      </c>
      <c r="C80" s="3"/>
      <c r="D80" s="3" t="s">
        <v>122</v>
      </c>
      <c r="E80" s="3">
        <v>0</v>
      </c>
      <c r="F80" s="3">
        <v>29</v>
      </c>
      <c r="G80" s="3">
        <v>0</v>
      </c>
      <c r="H80" s="3"/>
      <c r="I80" s="3" t="s">
        <v>177</v>
      </c>
    </row>
    <row r="81" spans="1:9" ht="14.25">
      <c r="A81" s="3" t="s">
        <v>175</v>
      </c>
      <c r="B81" s="3" t="s">
        <v>178</v>
      </c>
      <c r="C81" s="3"/>
      <c r="D81" s="3" t="s">
        <v>122</v>
      </c>
      <c r="E81" s="3">
        <v>0</v>
      </c>
      <c r="F81" s="3">
        <v>25</v>
      </c>
      <c r="G81" s="3">
        <v>0</v>
      </c>
      <c r="H81" s="3"/>
      <c r="I81" s="3" t="s">
        <v>179</v>
      </c>
    </row>
    <row r="82" spans="1:9" ht="14.25">
      <c r="A82" s="3" t="s">
        <v>175</v>
      </c>
      <c r="B82" s="3" t="s">
        <v>180</v>
      </c>
      <c r="C82" s="3"/>
      <c r="D82" s="3" t="s">
        <v>122</v>
      </c>
      <c r="E82" s="3">
        <v>0</v>
      </c>
      <c r="F82" s="3">
        <v>38</v>
      </c>
      <c r="G82" s="3">
        <v>0</v>
      </c>
      <c r="H82" s="3"/>
      <c r="I82" s="3" t="s">
        <v>181</v>
      </c>
    </row>
    <row r="83" spans="1:9" ht="14.25">
      <c r="A83" s="3" t="s">
        <v>136</v>
      </c>
      <c r="B83" s="3" t="s">
        <v>137</v>
      </c>
      <c r="C83" s="3"/>
      <c r="D83" s="3" t="s">
        <v>138</v>
      </c>
      <c r="E83" s="3">
        <v>0</v>
      </c>
      <c r="F83" s="3">
        <v>140</v>
      </c>
      <c r="G83" s="3">
        <v>0</v>
      </c>
      <c r="H83" s="3"/>
      <c r="I83" s="3" t="s">
        <v>140</v>
      </c>
    </row>
    <row r="84" spans="1:9" ht="14.25">
      <c r="A84" s="3" t="s">
        <v>136</v>
      </c>
      <c r="B84" s="3" t="s">
        <v>141</v>
      </c>
      <c r="C84" s="3"/>
      <c r="D84" s="3" t="s">
        <v>138</v>
      </c>
      <c r="E84" s="3">
        <v>0</v>
      </c>
      <c r="F84" s="3">
        <v>120</v>
      </c>
      <c r="G84" s="3">
        <v>0</v>
      </c>
      <c r="H84" s="3"/>
      <c r="I84" s="3" t="s">
        <v>143</v>
      </c>
    </row>
    <row r="85" spans="1:9" ht="14.25">
      <c r="A85" s="3" t="s">
        <v>136</v>
      </c>
      <c r="B85" s="3" t="s">
        <v>142</v>
      </c>
      <c r="C85" s="3"/>
      <c r="D85" s="3" t="s">
        <v>138</v>
      </c>
      <c r="E85" s="3">
        <v>0</v>
      </c>
      <c r="F85" s="3">
        <v>110</v>
      </c>
      <c r="G85" s="3">
        <v>0</v>
      </c>
      <c r="H85" s="3"/>
      <c r="I85" s="3" t="s">
        <v>144</v>
      </c>
    </row>
    <row r="86" spans="1:9" ht="14.25">
      <c r="A86" s="3" t="s">
        <v>145</v>
      </c>
      <c r="B86" s="3" t="s">
        <v>146</v>
      </c>
      <c r="C86" s="3"/>
      <c r="D86" s="3" t="s">
        <v>147</v>
      </c>
      <c r="E86" s="3">
        <v>0</v>
      </c>
      <c r="F86" s="3">
        <v>12</v>
      </c>
      <c r="G86" s="3">
        <v>0</v>
      </c>
      <c r="H86" s="3"/>
      <c r="I86" s="3" t="s">
        <v>148</v>
      </c>
    </row>
    <row r="87" spans="1:9" ht="14.25">
      <c r="A87" s="3" t="s">
        <v>145</v>
      </c>
      <c r="B87" s="3" t="s">
        <v>149</v>
      </c>
      <c r="C87" s="3"/>
      <c r="D87" s="3" t="s">
        <v>147</v>
      </c>
      <c r="E87" s="3">
        <v>0</v>
      </c>
      <c r="F87" s="3">
        <v>6</v>
      </c>
      <c r="G87" s="3">
        <v>0</v>
      </c>
      <c r="H87" s="3"/>
      <c r="I87" s="3" t="s">
        <v>152</v>
      </c>
    </row>
    <row r="88" spans="1:9" ht="14.25">
      <c r="A88" s="3" t="s">
        <v>145</v>
      </c>
      <c r="B88" s="3" t="s">
        <v>150</v>
      </c>
      <c r="C88" s="3"/>
      <c r="D88" s="3" t="s">
        <v>147</v>
      </c>
      <c r="E88" s="3">
        <v>0</v>
      </c>
      <c r="F88" s="3">
        <v>5.2</v>
      </c>
      <c r="G88" s="3">
        <v>0</v>
      </c>
      <c r="H88" s="3"/>
      <c r="I88" s="3" t="s">
        <v>151</v>
      </c>
    </row>
    <row r="89" spans="1:9" ht="14.25">
      <c r="A89" s="3" t="s">
        <v>153</v>
      </c>
      <c r="B89" s="3" t="s">
        <v>154</v>
      </c>
      <c r="C89" s="3" t="s">
        <v>42</v>
      </c>
      <c r="D89" s="3" t="s">
        <v>128</v>
      </c>
      <c r="E89" s="3">
        <v>0</v>
      </c>
      <c r="F89" s="3">
        <v>19</v>
      </c>
      <c r="G89" s="3">
        <v>0</v>
      </c>
      <c r="H89" s="3"/>
      <c r="I89" s="3" t="s">
        <v>155</v>
      </c>
    </row>
    <row r="90" spans="1:9" ht="14.25">
      <c r="A90" s="3" t="s">
        <v>153</v>
      </c>
      <c r="B90" s="3" t="s">
        <v>156</v>
      </c>
      <c r="C90" s="3" t="s">
        <v>42</v>
      </c>
      <c r="D90" s="3" t="s">
        <v>128</v>
      </c>
      <c r="E90" s="3">
        <v>0</v>
      </c>
      <c r="F90" s="3">
        <v>18</v>
      </c>
      <c r="G90" s="3">
        <v>0</v>
      </c>
      <c r="H90" s="3"/>
      <c r="I90" s="3" t="s">
        <v>155</v>
      </c>
    </row>
    <row r="91" spans="1:9" ht="14.25">
      <c r="A91" s="3" t="s">
        <v>157</v>
      </c>
      <c r="B91" s="3" t="s">
        <v>158</v>
      </c>
      <c r="C91" s="3"/>
      <c r="D91" s="3" t="s">
        <v>159</v>
      </c>
      <c r="E91" s="3">
        <v>0</v>
      </c>
      <c r="F91" s="3">
        <v>20</v>
      </c>
      <c r="G91" s="3">
        <v>0</v>
      </c>
      <c r="H91" s="3"/>
      <c r="I91" s="3" t="s">
        <v>143</v>
      </c>
    </row>
    <row r="92" spans="1:9" ht="14.25">
      <c r="A92" s="3" t="s">
        <v>157</v>
      </c>
      <c r="B92" s="3" t="s">
        <v>160</v>
      </c>
      <c r="C92" s="3"/>
      <c r="D92" s="3" t="s">
        <v>159</v>
      </c>
      <c r="E92" s="3">
        <v>0</v>
      </c>
      <c r="F92" s="3">
        <v>25</v>
      </c>
      <c r="G92" s="3">
        <v>0</v>
      </c>
      <c r="H92" s="3"/>
      <c r="I92" s="3" t="s">
        <v>161</v>
      </c>
    </row>
    <row r="93" spans="1:9" ht="14.25">
      <c r="A93" s="3" t="s">
        <v>188</v>
      </c>
      <c r="B93" s="3" t="s">
        <v>189</v>
      </c>
      <c r="C93" s="3"/>
      <c r="D93" s="3" t="s">
        <v>190</v>
      </c>
      <c r="E93" s="3">
        <v>0</v>
      </c>
      <c r="F93" s="3">
        <v>3600</v>
      </c>
      <c r="G93" s="3">
        <v>0</v>
      </c>
      <c r="H93" s="3"/>
      <c r="I93" s="3"/>
    </row>
    <row r="94" spans="1:9" ht="14.25">
      <c r="A94" s="3" t="s">
        <v>191</v>
      </c>
      <c r="B94" s="3" t="s">
        <v>192</v>
      </c>
      <c r="C94" s="3"/>
      <c r="D94" s="3" t="s">
        <v>190</v>
      </c>
      <c r="E94" s="3">
        <v>0</v>
      </c>
      <c r="F94" s="3">
        <v>2600</v>
      </c>
      <c r="G94" s="3">
        <v>0</v>
      </c>
      <c r="H94" s="3"/>
      <c r="I94" s="3"/>
    </row>
    <row r="98" ht="16.5" customHeight="1"/>
  </sheetData>
  <printOptions/>
  <pageMargins left="0.5905511811023623" right="0.5905511811023623" top="0.1968503937007874" bottom="0.1968503937007874" header="0.3937007874015748" footer="0.1574803149606299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Server</cp:lastModifiedBy>
  <cp:lastPrinted>2010-07-22T09:45:55Z</cp:lastPrinted>
  <dcterms:created xsi:type="dcterms:W3CDTF">2010-04-12T08:54:05Z</dcterms:created>
  <dcterms:modified xsi:type="dcterms:W3CDTF">2010-08-05T09:09:52Z</dcterms:modified>
  <cp:category/>
  <cp:version/>
  <cp:contentType/>
  <cp:contentStatus/>
</cp:coreProperties>
</file>