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Wares" sheetId="1" r:id="rId1"/>
  </sheets>
  <definedNames/>
  <calcPr fullCalcOnLoad="1"/>
</workbook>
</file>

<file path=xl/sharedStrings.xml><?xml version="1.0" encoding="utf-8"?>
<sst xmlns="http://schemas.openxmlformats.org/spreadsheetml/2006/main" count="453" uniqueCount="68">
  <si>
    <t>现货材质</t>
  </si>
  <si>
    <t>现货规格</t>
  </si>
  <si>
    <t>现货宽</t>
  </si>
  <si>
    <t>现货长</t>
  </si>
  <si>
    <t>现货数量</t>
  </si>
  <si>
    <t>现货价格</t>
  </si>
  <si>
    <t>现货产地</t>
  </si>
  <si>
    <t>现货省份</t>
  </si>
  <si>
    <t>现货存货地</t>
  </si>
  <si>
    <t>现货即时通讯</t>
  </si>
  <si>
    <t>现货品种</t>
  </si>
  <si>
    <t>现货种类</t>
  </si>
  <si>
    <t>.</t>
  </si>
  <si>
    <t>.</t>
  </si>
  <si>
    <t>id</t>
  </si>
  <si>
    <t xml:space="preserve">DC01 </t>
  </si>
  <si>
    <t>电议</t>
  </si>
  <si>
    <t>广东</t>
  </si>
  <si>
    <t>中山</t>
  </si>
  <si>
    <t>.</t>
  </si>
  <si>
    <t>12.974</t>
  </si>
  <si>
    <t>13.845</t>
  </si>
  <si>
    <t>28.528</t>
  </si>
  <si>
    <t>12.938</t>
  </si>
  <si>
    <t>12.899</t>
  </si>
  <si>
    <t>26.095</t>
  </si>
  <si>
    <t>12.266</t>
  </si>
  <si>
    <t>69.107</t>
  </si>
  <si>
    <t>12.34</t>
  </si>
  <si>
    <t>58.21</t>
  </si>
  <si>
    <t>26.262</t>
  </si>
  <si>
    <t>12.914</t>
  </si>
  <si>
    <t>12.553</t>
  </si>
  <si>
    <t>12.165</t>
  </si>
  <si>
    <t>26.859</t>
  </si>
  <si>
    <t>12.671</t>
  </si>
  <si>
    <t>12.496</t>
  </si>
  <si>
    <t>12.469</t>
  </si>
  <si>
    <t>18.588</t>
  </si>
  <si>
    <t>12.669</t>
  </si>
  <si>
    <t>16.137</t>
  </si>
  <si>
    <t>12.081</t>
  </si>
  <si>
    <t>12.255</t>
  </si>
  <si>
    <t>15.499</t>
  </si>
  <si>
    <t>12.257</t>
  </si>
  <si>
    <t>12.638</t>
  </si>
  <si>
    <t>50.773</t>
  </si>
  <si>
    <t>32.944</t>
  </si>
  <si>
    <t>12.105</t>
  </si>
  <si>
    <t>30.118</t>
  </si>
  <si>
    <t>12.261</t>
  </si>
  <si>
    <t>23.859</t>
  </si>
  <si>
    <t>12.705</t>
  </si>
  <si>
    <t>现货备注</t>
  </si>
  <si>
    <t>价格</t>
  </si>
  <si>
    <t>6.499</t>
  </si>
  <si>
    <t>5.257</t>
  </si>
  <si>
    <t>6.257</t>
  </si>
  <si>
    <t>苏钢</t>
  </si>
  <si>
    <t>不足</t>
  </si>
  <si>
    <t>足</t>
  </si>
  <si>
    <t>足</t>
  </si>
  <si>
    <t>x</t>
  </si>
  <si>
    <t>9.6-9.7</t>
  </si>
  <si>
    <t>9.5-9.6</t>
  </si>
  <si>
    <t>x</t>
  </si>
  <si>
    <t>通钢</t>
  </si>
  <si>
    <t>热镀锌板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</si>
</sst>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</numFmts>
  <fonts count="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E61" sqref="E61"/>
    </sheetView>
  </sheetViews>
  <sheetFormatPr defaultColWidth="9.00390625" defaultRowHeight="14.25"/>
  <cols>
    <col min="1" max="2" width="9.00390625" style="2" customWidth="1"/>
    <col min="3" max="3" width="16.50390625" style="2" customWidth="1"/>
    <col min="4" max="4" width="9.00390625" style="2" customWidth="1"/>
    <col min="5" max="5" width="17.625" style="6" customWidth="1"/>
    <col min="6" max="7" width="9.50390625" style="8" bestFit="1" customWidth="1"/>
    <col min="8" max="8" width="9.00390625" style="4" customWidth="1"/>
    <col min="9" max="12" width="9.00390625" style="2" customWidth="1"/>
    <col min="13" max="13" width="14.125" style="2" customWidth="1"/>
    <col min="14" max="14" width="10.875" style="2" customWidth="1"/>
    <col min="15" max="16384" width="9.00390625" style="2" customWidth="1"/>
  </cols>
  <sheetData>
    <row r="1" spans="1:14" ht="20.25" customHeight="1">
      <c r="A1" s="1" t="s">
        <v>14</v>
      </c>
      <c r="B1" s="1" t="s">
        <v>11</v>
      </c>
      <c r="C1" s="1" t="s">
        <v>10</v>
      </c>
      <c r="D1" s="1" t="s">
        <v>0</v>
      </c>
      <c r="E1" s="5" t="s">
        <v>1</v>
      </c>
      <c r="F1" s="7" t="s">
        <v>2</v>
      </c>
      <c r="G1" s="7" t="s">
        <v>3</v>
      </c>
      <c r="H1" s="3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53</v>
      </c>
      <c r="N1" s="1" t="s">
        <v>9</v>
      </c>
    </row>
    <row r="2" spans="1:14" ht="14.25">
      <c r="A2" s="1" t="s">
        <v>12</v>
      </c>
      <c r="B2" s="1" t="s">
        <v>13</v>
      </c>
      <c r="C2" s="1" t="s">
        <v>13</v>
      </c>
      <c r="D2" s="1" t="s">
        <v>13</v>
      </c>
      <c r="E2" s="5" t="s">
        <v>19</v>
      </c>
      <c r="F2" s="7" t="s">
        <v>19</v>
      </c>
      <c r="G2" s="7" t="s">
        <v>19</v>
      </c>
      <c r="H2" s="3" t="s">
        <v>19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54</v>
      </c>
      <c r="N2" s="1" t="s">
        <v>13</v>
      </c>
    </row>
    <row r="3" spans="1:13" ht="14.25">
      <c r="A3" s="1"/>
      <c r="C3" s="2" t="s">
        <v>67</v>
      </c>
      <c r="D3" s="2" t="s">
        <v>15</v>
      </c>
      <c r="E3" s="6">
        <v>1.5</v>
      </c>
      <c r="F3" s="8">
        <v>1000</v>
      </c>
      <c r="G3" s="8">
        <v>2000</v>
      </c>
      <c r="H3" s="4" t="s">
        <v>20</v>
      </c>
      <c r="I3" s="2" t="s">
        <v>16</v>
      </c>
      <c r="J3" s="2" t="s">
        <v>66</v>
      </c>
      <c r="K3" s="2" t="s">
        <v>17</v>
      </c>
      <c r="L3" s="2" t="s">
        <v>18</v>
      </c>
      <c r="M3" s="2">
        <v>105</v>
      </c>
    </row>
    <row r="4" spans="3:13" ht="14.25">
      <c r="C4" s="2" t="s">
        <v>67</v>
      </c>
      <c r="D4" s="2" t="s">
        <v>15</v>
      </c>
      <c r="E4" s="6">
        <v>1.5</v>
      </c>
      <c r="F4" s="8">
        <v>1250</v>
      </c>
      <c r="G4" s="8">
        <v>1250</v>
      </c>
      <c r="H4" s="4" t="s">
        <v>21</v>
      </c>
      <c r="I4" s="2" t="s">
        <v>16</v>
      </c>
      <c r="J4" s="2" t="s">
        <v>66</v>
      </c>
      <c r="K4" s="2" t="s">
        <v>17</v>
      </c>
      <c r="L4" s="2" t="s">
        <v>18</v>
      </c>
      <c r="M4" s="2">
        <v>132</v>
      </c>
    </row>
    <row r="5" spans="3:13" ht="14.25">
      <c r="C5" s="2" t="s">
        <v>67</v>
      </c>
      <c r="D5" s="2" t="s">
        <v>15</v>
      </c>
      <c r="E5" s="6">
        <v>1.5</v>
      </c>
      <c r="F5" s="8">
        <v>1250</v>
      </c>
      <c r="G5" s="8">
        <v>2500</v>
      </c>
      <c r="H5" s="4" t="s">
        <v>22</v>
      </c>
      <c r="I5" s="2" t="s">
        <v>16</v>
      </c>
      <c r="J5" s="2" t="s">
        <v>66</v>
      </c>
      <c r="K5" s="2" t="s">
        <v>17</v>
      </c>
      <c r="L5" s="2" t="s">
        <v>18</v>
      </c>
      <c r="M5" s="2">
        <v>165</v>
      </c>
    </row>
    <row r="6" spans="3:13" ht="14.25">
      <c r="C6" s="2" t="s">
        <v>67</v>
      </c>
      <c r="D6" s="2" t="s">
        <v>15</v>
      </c>
      <c r="E6" s="6">
        <v>1.8</v>
      </c>
      <c r="F6" s="8">
        <v>1000</v>
      </c>
      <c r="G6" s="8">
        <v>2000</v>
      </c>
      <c r="H6" s="4" t="s">
        <v>23</v>
      </c>
      <c r="I6" s="2" t="s">
        <v>16</v>
      </c>
      <c r="J6" s="2" t="s">
        <v>66</v>
      </c>
      <c r="K6" s="2" t="s">
        <v>17</v>
      </c>
      <c r="L6" s="2" t="s">
        <v>18</v>
      </c>
      <c r="M6" s="2">
        <v>130</v>
      </c>
    </row>
    <row r="7" spans="3:18" ht="14.25">
      <c r="C7" s="2" t="s">
        <v>67</v>
      </c>
      <c r="D7" s="2" t="s">
        <v>15</v>
      </c>
      <c r="E7" s="6">
        <v>1.8</v>
      </c>
      <c r="F7" s="8">
        <v>1250</v>
      </c>
      <c r="G7" s="8">
        <v>1250</v>
      </c>
      <c r="H7" s="4" t="s">
        <v>24</v>
      </c>
      <c r="I7" s="2" t="s">
        <v>16</v>
      </c>
      <c r="J7" s="2" t="s">
        <v>66</v>
      </c>
      <c r="K7" s="2" t="s">
        <v>17</v>
      </c>
      <c r="L7" s="2" t="s">
        <v>18</v>
      </c>
      <c r="M7" s="2">
        <v>160</v>
      </c>
      <c r="O7" s="2">
        <v>12</v>
      </c>
      <c r="P7" s="2">
        <f ca="1">RAND()</f>
        <v>0.6144595042400218</v>
      </c>
      <c r="Q7" s="2">
        <f>O7+P7</f>
        <v>12.614459504240022</v>
      </c>
      <c r="R7" s="2">
        <f>ROUND(Q7,3)</f>
        <v>12.614</v>
      </c>
    </row>
    <row r="8" spans="3:18" ht="14.25">
      <c r="C8" s="2" t="s">
        <v>67</v>
      </c>
      <c r="D8" s="2" t="s">
        <v>15</v>
      </c>
      <c r="E8" s="6">
        <v>1.8</v>
      </c>
      <c r="F8" s="8">
        <v>1250</v>
      </c>
      <c r="G8" s="8">
        <v>2500</v>
      </c>
      <c r="H8" s="4" t="s">
        <v>25</v>
      </c>
      <c r="I8" s="2" t="s">
        <v>16</v>
      </c>
      <c r="J8" s="2" t="s">
        <v>66</v>
      </c>
      <c r="K8" s="2" t="s">
        <v>17</v>
      </c>
      <c r="L8" s="2" t="s">
        <v>18</v>
      </c>
      <c r="M8" s="2">
        <v>198</v>
      </c>
      <c r="O8" s="2">
        <v>13</v>
      </c>
      <c r="P8" s="2">
        <f aca="true" ca="1" t="shared" si="0" ref="P8:P64">RAND()</f>
        <v>0.18210187669596367</v>
      </c>
      <c r="Q8" s="2">
        <f aca="true" t="shared" si="1" ref="Q8:Q42">O8+P8</f>
        <v>13.182101876695963</v>
      </c>
      <c r="R8" s="2">
        <f aca="true" t="shared" si="2" ref="R8:R64">ROUND(Q8,3)</f>
        <v>13.182</v>
      </c>
    </row>
    <row r="9" spans="3:18" ht="14.25">
      <c r="C9" s="2" t="s">
        <v>67</v>
      </c>
      <c r="D9" s="2" t="s">
        <v>15</v>
      </c>
      <c r="E9" s="6">
        <v>2</v>
      </c>
      <c r="F9" s="8">
        <v>1000</v>
      </c>
      <c r="G9" s="8">
        <v>2000</v>
      </c>
      <c r="H9" s="4" t="s">
        <v>26</v>
      </c>
      <c r="I9" s="2" t="s">
        <v>16</v>
      </c>
      <c r="J9" s="2" t="s">
        <v>66</v>
      </c>
      <c r="K9" s="2" t="s">
        <v>17</v>
      </c>
      <c r="L9" s="2" t="s">
        <v>18</v>
      </c>
      <c r="M9" s="2">
        <v>144</v>
      </c>
      <c r="O9" s="2">
        <v>28</v>
      </c>
      <c r="P9" s="2">
        <f ca="1" t="shared" si="0"/>
        <v>0.9914379124289499</v>
      </c>
      <c r="Q9" s="2">
        <f>O9+P9</f>
        <v>28.99143791242895</v>
      </c>
      <c r="R9" s="2">
        <f t="shared" si="2"/>
        <v>28.991</v>
      </c>
    </row>
    <row r="10" spans="3:18" ht="14.25">
      <c r="C10" s="2" t="s">
        <v>67</v>
      </c>
      <c r="D10" s="2" t="s">
        <v>15</v>
      </c>
      <c r="E10" s="6">
        <v>2</v>
      </c>
      <c r="F10" s="8">
        <v>1250</v>
      </c>
      <c r="G10" s="8">
        <v>2000</v>
      </c>
      <c r="H10" s="4" t="s">
        <v>27</v>
      </c>
      <c r="I10" s="2" t="s">
        <v>16</v>
      </c>
      <c r="J10" s="2" t="s">
        <v>66</v>
      </c>
      <c r="K10" s="2" t="s">
        <v>17</v>
      </c>
      <c r="L10" s="2" t="s">
        <v>18</v>
      </c>
      <c r="M10" s="2">
        <v>178</v>
      </c>
      <c r="O10" s="2">
        <v>12</v>
      </c>
      <c r="P10" s="2">
        <f ca="1" t="shared" si="0"/>
        <v>0.4657282144078727</v>
      </c>
      <c r="Q10" s="2">
        <f t="shared" si="1"/>
        <v>12.465728214407873</v>
      </c>
      <c r="R10" s="2">
        <f t="shared" si="2"/>
        <v>12.466</v>
      </c>
    </row>
    <row r="11" spans="3:18" ht="14.25">
      <c r="C11" s="2" t="s">
        <v>67</v>
      </c>
      <c r="D11" s="2" t="s">
        <v>15</v>
      </c>
      <c r="E11" s="6">
        <v>2</v>
      </c>
      <c r="F11" s="8">
        <v>1250</v>
      </c>
      <c r="G11" s="8">
        <v>2500</v>
      </c>
      <c r="H11" s="4" t="s">
        <v>28</v>
      </c>
      <c r="I11" s="2" t="s">
        <v>16</v>
      </c>
      <c r="J11" s="2" t="s">
        <v>66</v>
      </c>
      <c r="K11" s="2" t="s">
        <v>17</v>
      </c>
      <c r="L11" s="2" t="s">
        <v>18</v>
      </c>
      <c r="M11" s="2">
        <v>222</v>
      </c>
      <c r="O11" s="2">
        <v>12</v>
      </c>
      <c r="P11" s="2">
        <f ca="1" t="shared" si="0"/>
        <v>0.8548178317092643</v>
      </c>
      <c r="Q11" s="2">
        <f t="shared" si="1"/>
        <v>12.854817831709264</v>
      </c>
      <c r="R11" s="2">
        <f t="shared" si="2"/>
        <v>12.855</v>
      </c>
    </row>
    <row r="12" spans="3:18" ht="14.25">
      <c r="C12" s="2" t="s">
        <v>67</v>
      </c>
      <c r="D12" s="2" t="s">
        <v>15</v>
      </c>
      <c r="E12" s="6">
        <v>2</v>
      </c>
      <c r="F12" s="8">
        <v>1260</v>
      </c>
      <c r="G12" s="8">
        <v>6000</v>
      </c>
      <c r="H12" s="4" t="s">
        <v>29</v>
      </c>
      <c r="I12" s="2" t="s">
        <v>16</v>
      </c>
      <c r="J12" s="2" t="s">
        <v>66</v>
      </c>
      <c r="K12" s="2" t="s">
        <v>17</v>
      </c>
      <c r="L12" s="2" t="s">
        <v>18</v>
      </c>
      <c r="M12" s="2">
        <v>535</v>
      </c>
      <c r="O12" s="2">
        <v>26</v>
      </c>
      <c r="P12" s="2">
        <f ca="1" t="shared" si="0"/>
        <v>0.2983978812125687</v>
      </c>
      <c r="Q12" s="2">
        <f t="shared" si="1"/>
        <v>26.29839788121257</v>
      </c>
      <c r="R12" s="2">
        <f t="shared" si="2"/>
        <v>26.298</v>
      </c>
    </row>
    <row r="13" spans="3:18" ht="14.25">
      <c r="C13" s="2" t="s">
        <v>67</v>
      </c>
      <c r="D13" s="2" t="s">
        <v>15</v>
      </c>
      <c r="E13" s="6">
        <v>2.3</v>
      </c>
      <c r="F13" s="8">
        <v>1260</v>
      </c>
      <c r="G13" s="8">
        <v>6000</v>
      </c>
      <c r="H13" s="4" t="s">
        <v>30</v>
      </c>
      <c r="I13" s="2" t="s">
        <v>16</v>
      </c>
      <c r="J13" s="2" t="s">
        <v>66</v>
      </c>
      <c r="K13" s="2" t="s">
        <v>17</v>
      </c>
      <c r="L13" s="2" t="s">
        <v>18</v>
      </c>
      <c r="M13" s="2">
        <v>615</v>
      </c>
      <c r="O13" s="2">
        <v>12</v>
      </c>
      <c r="P13" s="2">
        <f ca="1" t="shared" si="0"/>
        <v>0.27947027209645414</v>
      </c>
      <c r="Q13" s="2">
        <f t="shared" si="1"/>
        <v>12.279470272096454</v>
      </c>
      <c r="R13" s="2">
        <f t="shared" si="2"/>
        <v>12.279</v>
      </c>
    </row>
    <row r="14" spans="3:18" ht="14.25">
      <c r="C14" s="2" t="s">
        <v>67</v>
      </c>
      <c r="D14" s="2" t="s">
        <v>15</v>
      </c>
      <c r="E14" s="6">
        <v>2.5</v>
      </c>
      <c r="F14" s="8">
        <v>1260</v>
      </c>
      <c r="G14" s="8">
        <v>6000</v>
      </c>
      <c r="H14" s="4" t="s">
        <v>31</v>
      </c>
      <c r="I14" s="2" t="s">
        <v>16</v>
      </c>
      <c r="J14" s="2" t="s">
        <v>66</v>
      </c>
      <c r="K14" s="2" t="s">
        <v>17</v>
      </c>
      <c r="L14" s="2" t="s">
        <v>18</v>
      </c>
      <c r="M14" s="2">
        <v>655</v>
      </c>
      <c r="O14" s="2">
        <v>69</v>
      </c>
      <c r="P14" s="2">
        <f ca="1" t="shared" si="0"/>
        <v>0.9215309058806667</v>
      </c>
      <c r="Q14" s="2">
        <f t="shared" si="1"/>
        <v>69.92153090588067</v>
      </c>
      <c r="R14" s="2">
        <f t="shared" si="2"/>
        <v>69.922</v>
      </c>
    </row>
    <row r="15" spans="3:18" ht="14.25">
      <c r="C15" s="2" t="s">
        <v>67</v>
      </c>
      <c r="D15" s="2" t="s">
        <v>15</v>
      </c>
      <c r="E15" s="6">
        <v>2.5</v>
      </c>
      <c r="F15" s="8">
        <v>1260</v>
      </c>
      <c r="G15" s="8">
        <v>4000</v>
      </c>
      <c r="H15" s="4" t="s">
        <v>32</v>
      </c>
      <c r="I15" s="2" t="s">
        <v>16</v>
      </c>
      <c r="J15" s="2" t="s">
        <v>66</v>
      </c>
      <c r="K15" s="2" t="s">
        <v>17</v>
      </c>
      <c r="L15" s="2" t="s">
        <v>18</v>
      </c>
      <c r="O15" s="2">
        <v>12</v>
      </c>
      <c r="P15" s="2">
        <f ca="1" t="shared" si="0"/>
        <v>0.1485832980874222</v>
      </c>
      <c r="Q15" s="2">
        <f t="shared" si="1"/>
        <v>12.148583298087422</v>
      </c>
      <c r="R15" s="2">
        <f t="shared" si="2"/>
        <v>12.149</v>
      </c>
    </row>
    <row r="16" spans="3:18" ht="14.25">
      <c r="C16" s="2" t="s">
        <v>67</v>
      </c>
      <c r="D16" s="2" t="s">
        <v>15</v>
      </c>
      <c r="E16" s="6">
        <v>3</v>
      </c>
      <c r="F16" s="8">
        <v>1000</v>
      </c>
      <c r="G16" s="8">
        <v>2000</v>
      </c>
      <c r="H16" s="4" t="s">
        <v>33</v>
      </c>
      <c r="I16" s="2" t="s">
        <v>16</v>
      </c>
      <c r="J16" s="2" t="s">
        <v>66</v>
      </c>
      <c r="K16" s="2" t="s">
        <v>17</v>
      </c>
      <c r="L16" s="2" t="s">
        <v>18</v>
      </c>
      <c r="O16" s="2">
        <v>58</v>
      </c>
      <c r="P16" s="2">
        <f ca="1" t="shared" si="0"/>
        <v>0.07165431269513078</v>
      </c>
      <c r="Q16" s="2">
        <f t="shared" si="1"/>
        <v>58.07165431269513</v>
      </c>
      <c r="R16" s="2">
        <f t="shared" si="2"/>
        <v>58.072</v>
      </c>
    </row>
    <row r="17" spans="3:18" ht="14.25">
      <c r="C17" s="2" t="s">
        <v>67</v>
      </c>
      <c r="D17" s="2" t="s">
        <v>15</v>
      </c>
      <c r="E17" s="6">
        <v>3</v>
      </c>
      <c r="F17" s="8">
        <v>1000</v>
      </c>
      <c r="G17" s="9">
        <v>4000</v>
      </c>
      <c r="H17" s="4" t="s">
        <v>34</v>
      </c>
      <c r="I17" s="2" t="s">
        <v>16</v>
      </c>
      <c r="J17" s="2" t="s">
        <v>66</v>
      </c>
      <c r="K17" s="2" t="s">
        <v>17</v>
      </c>
      <c r="L17" s="2" t="s">
        <v>18</v>
      </c>
      <c r="O17" s="2">
        <v>26</v>
      </c>
      <c r="P17" s="2">
        <f ca="1" t="shared" si="0"/>
        <v>0.8472889440853031</v>
      </c>
      <c r="Q17" s="2">
        <f t="shared" si="1"/>
        <v>26.847288944085303</v>
      </c>
      <c r="R17" s="2">
        <f t="shared" si="2"/>
        <v>26.847</v>
      </c>
    </row>
    <row r="18" spans="3:18" ht="14.25">
      <c r="C18" s="2" t="s">
        <v>67</v>
      </c>
      <c r="D18" s="2" t="s">
        <v>15</v>
      </c>
      <c r="E18" s="6">
        <v>3</v>
      </c>
      <c r="F18" s="8">
        <v>1000</v>
      </c>
      <c r="G18" s="9">
        <v>6000</v>
      </c>
      <c r="H18" s="4" t="s">
        <v>35</v>
      </c>
      <c r="I18" s="2" t="s">
        <v>16</v>
      </c>
      <c r="J18" s="2" t="s">
        <v>66</v>
      </c>
      <c r="K18" s="2" t="s">
        <v>17</v>
      </c>
      <c r="L18" s="2" t="s">
        <v>18</v>
      </c>
      <c r="M18" s="2">
        <v>585</v>
      </c>
      <c r="O18" s="2">
        <v>12</v>
      </c>
      <c r="P18" s="2">
        <f ca="1" t="shared" si="0"/>
        <v>0.3898667029080789</v>
      </c>
      <c r="Q18" s="2">
        <f t="shared" si="1"/>
        <v>12.38986670290808</v>
      </c>
      <c r="R18" s="2">
        <f t="shared" si="2"/>
        <v>12.39</v>
      </c>
    </row>
    <row r="19" spans="3:18" ht="14.25">
      <c r="C19" s="2" t="s">
        <v>67</v>
      </c>
      <c r="D19" s="2" t="s">
        <v>15</v>
      </c>
      <c r="E19" s="6">
        <v>3</v>
      </c>
      <c r="F19" s="8">
        <v>1260</v>
      </c>
      <c r="G19" s="9">
        <v>6000</v>
      </c>
      <c r="H19" s="4" t="s">
        <v>36</v>
      </c>
      <c r="I19" s="2" t="s">
        <v>16</v>
      </c>
      <c r="J19" s="2" t="s">
        <v>58</v>
      </c>
      <c r="K19" s="2" t="s">
        <v>17</v>
      </c>
      <c r="L19" s="2" t="s">
        <v>18</v>
      </c>
      <c r="M19" s="2">
        <v>725</v>
      </c>
      <c r="O19" s="2">
        <v>12</v>
      </c>
      <c r="P19" s="2">
        <f ca="1" t="shared" si="0"/>
        <v>0.06390402417223662</v>
      </c>
      <c r="Q19" s="2">
        <f t="shared" si="1"/>
        <v>12.063904024172237</v>
      </c>
      <c r="R19" s="2">
        <f t="shared" si="2"/>
        <v>12.064</v>
      </c>
    </row>
    <row r="20" spans="3:18" ht="14.25">
      <c r="C20" s="2" t="s">
        <v>67</v>
      </c>
      <c r="D20" s="2" t="s">
        <v>15</v>
      </c>
      <c r="E20" s="6">
        <v>3</v>
      </c>
      <c r="F20" s="8">
        <v>1260</v>
      </c>
      <c r="G20" s="9">
        <v>6000</v>
      </c>
      <c r="H20" s="4" t="s">
        <v>37</v>
      </c>
      <c r="I20" s="2" t="s">
        <v>16</v>
      </c>
      <c r="J20" s="2" t="s">
        <v>66</v>
      </c>
      <c r="K20" s="2" t="s">
        <v>17</v>
      </c>
      <c r="L20" s="2" t="s">
        <v>18</v>
      </c>
      <c r="M20" s="2">
        <v>765</v>
      </c>
      <c r="N20" s="2" t="s">
        <v>60</v>
      </c>
      <c r="O20" s="2">
        <v>12</v>
      </c>
      <c r="P20" s="2">
        <f ca="1" t="shared" si="0"/>
        <v>0.013021879527443936</v>
      </c>
      <c r="Q20" s="2">
        <f t="shared" si="1"/>
        <v>12.013021879527443</v>
      </c>
      <c r="R20" s="2">
        <f t="shared" si="2"/>
        <v>12.013</v>
      </c>
    </row>
    <row r="21" spans="3:18" ht="14.25">
      <c r="C21" s="2" t="s">
        <v>67</v>
      </c>
      <c r="D21" s="2" t="s">
        <v>15</v>
      </c>
      <c r="E21" s="6">
        <v>3</v>
      </c>
      <c r="F21" s="8">
        <v>1260</v>
      </c>
      <c r="G21" s="9">
        <v>4000</v>
      </c>
      <c r="H21" s="4" t="s">
        <v>38</v>
      </c>
      <c r="I21" s="2" t="s">
        <v>16</v>
      </c>
      <c r="J21" s="2" t="s">
        <v>66</v>
      </c>
      <c r="K21" s="2" t="s">
        <v>17</v>
      </c>
      <c r="L21" s="2" t="s">
        <v>18</v>
      </c>
      <c r="M21" s="2">
        <v>485</v>
      </c>
      <c r="O21" s="2">
        <v>26</v>
      </c>
      <c r="P21" s="2">
        <f ca="1" t="shared" si="0"/>
        <v>0.7562081390509265</v>
      </c>
      <c r="Q21" s="2">
        <f t="shared" si="1"/>
        <v>26.756208139050926</v>
      </c>
      <c r="R21" s="2">
        <f t="shared" si="2"/>
        <v>26.756</v>
      </c>
    </row>
    <row r="22" spans="3:18" ht="14.25">
      <c r="C22" s="2" t="s">
        <v>67</v>
      </c>
      <c r="D22" s="2" t="s">
        <v>15</v>
      </c>
      <c r="E22" s="6">
        <v>3</v>
      </c>
      <c r="F22" s="9">
        <v>1510</v>
      </c>
      <c r="G22" s="9">
        <v>6000</v>
      </c>
      <c r="H22" s="4" t="s">
        <v>39</v>
      </c>
      <c r="I22" s="2" t="s">
        <v>16</v>
      </c>
      <c r="J22" s="2" t="s">
        <v>66</v>
      </c>
      <c r="K22" s="2" t="s">
        <v>17</v>
      </c>
      <c r="L22" s="2" t="s">
        <v>18</v>
      </c>
      <c r="M22" s="2">
        <v>855</v>
      </c>
      <c r="O22" s="2">
        <v>12</v>
      </c>
      <c r="P22" s="2">
        <f ca="1" t="shared" si="0"/>
        <v>0.5651858748773382</v>
      </c>
      <c r="Q22" s="2">
        <f t="shared" si="1"/>
        <v>12.565185874877338</v>
      </c>
      <c r="R22" s="2">
        <f t="shared" si="2"/>
        <v>12.565</v>
      </c>
    </row>
    <row r="23" spans="3:18" ht="14.25">
      <c r="C23" s="2" t="s">
        <v>67</v>
      </c>
      <c r="D23" s="2" t="s">
        <v>15</v>
      </c>
      <c r="E23" s="6">
        <v>4</v>
      </c>
      <c r="F23" s="8">
        <v>1260</v>
      </c>
      <c r="G23" s="9">
        <v>6000</v>
      </c>
      <c r="H23" s="4" t="s">
        <v>40</v>
      </c>
      <c r="I23" s="2" t="s">
        <v>16</v>
      </c>
      <c r="J23" s="2" t="s">
        <v>66</v>
      </c>
      <c r="K23" s="2" t="s">
        <v>17</v>
      </c>
      <c r="L23" s="2" t="s">
        <v>18</v>
      </c>
      <c r="M23" s="2">
        <v>865</v>
      </c>
      <c r="O23" s="2">
        <v>12</v>
      </c>
      <c r="P23" s="2">
        <f ca="1" t="shared" si="0"/>
        <v>0.7096569451967314</v>
      </c>
      <c r="Q23" s="2">
        <f t="shared" si="1"/>
        <v>12.70965694519673</v>
      </c>
      <c r="R23" s="2">
        <f t="shared" si="2"/>
        <v>12.71</v>
      </c>
    </row>
    <row r="24" spans="3:18" ht="14.25">
      <c r="C24" s="2" t="s">
        <v>67</v>
      </c>
      <c r="D24" s="2" t="s">
        <v>15</v>
      </c>
      <c r="E24" s="6">
        <v>4</v>
      </c>
      <c r="F24" s="8">
        <v>1260</v>
      </c>
      <c r="G24" s="9">
        <v>6000</v>
      </c>
      <c r="H24" s="4" t="s">
        <v>41</v>
      </c>
      <c r="I24" s="2" t="s">
        <v>16</v>
      </c>
      <c r="J24" s="2" t="s">
        <v>66</v>
      </c>
      <c r="K24" s="2" t="s">
        <v>17</v>
      </c>
      <c r="L24" s="2" t="s">
        <v>18</v>
      </c>
      <c r="M24" s="2">
        <v>935</v>
      </c>
      <c r="N24" s="2" t="s">
        <v>59</v>
      </c>
      <c r="O24" s="2">
        <v>12</v>
      </c>
      <c r="P24" s="2">
        <f ca="1" t="shared" si="0"/>
        <v>0.6405328365873013</v>
      </c>
      <c r="Q24" s="2">
        <f t="shared" si="1"/>
        <v>12.640532836587301</v>
      </c>
      <c r="R24" s="2">
        <f t="shared" si="2"/>
        <v>12.641</v>
      </c>
    </row>
    <row r="25" spans="3:18" ht="14.25">
      <c r="C25" s="2" t="s">
        <v>67</v>
      </c>
      <c r="D25" s="2" t="s">
        <v>15</v>
      </c>
      <c r="E25" s="6">
        <v>4</v>
      </c>
      <c r="F25" s="8">
        <v>1260</v>
      </c>
      <c r="G25" s="9">
        <v>4000</v>
      </c>
      <c r="H25" s="4" t="s">
        <v>42</v>
      </c>
      <c r="I25" s="2" t="s">
        <v>16</v>
      </c>
      <c r="J25" s="2" t="s">
        <v>66</v>
      </c>
      <c r="K25" s="2" t="s">
        <v>17</v>
      </c>
      <c r="L25" s="2" t="s">
        <v>18</v>
      </c>
      <c r="M25" s="2">
        <v>985</v>
      </c>
      <c r="N25" s="2" t="s">
        <v>61</v>
      </c>
      <c r="O25" s="2">
        <v>18</v>
      </c>
      <c r="P25" s="2">
        <f ca="1" t="shared" si="0"/>
        <v>0.24792762693236492</v>
      </c>
      <c r="Q25" s="2">
        <f t="shared" si="1"/>
        <v>18.247927626932366</v>
      </c>
      <c r="R25" s="2">
        <f t="shared" si="2"/>
        <v>18.248</v>
      </c>
    </row>
    <row r="26" spans="3:18" ht="14.25">
      <c r="C26" s="2" t="s">
        <v>67</v>
      </c>
      <c r="D26" s="2" t="s">
        <v>15</v>
      </c>
      <c r="E26" s="6">
        <v>4</v>
      </c>
      <c r="F26" s="9">
        <v>1510</v>
      </c>
      <c r="G26" s="9">
        <v>6000</v>
      </c>
      <c r="H26" s="4" t="s">
        <v>43</v>
      </c>
      <c r="I26" s="2" t="s">
        <v>16</v>
      </c>
      <c r="J26" s="2" t="s">
        <v>66</v>
      </c>
      <c r="K26" s="2" t="s">
        <v>17</v>
      </c>
      <c r="L26" s="2" t="s">
        <v>18</v>
      </c>
      <c r="M26" s="2">
        <v>1090</v>
      </c>
      <c r="O26" s="2">
        <v>12</v>
      </c>
      <c r="P26" s="2">
        <f ca="1" t="shared" si="0"/>
        <v>0.7153142645282948</v>
      </c>
      <c r="Q26" s="2">
        <f>O26+P26</f>
        <v>12.715314264528295</v>
      </c>
      <c r="R26" s="2">
        <f t="shared" si="2"/>
        <v>12.715</v>
      </c>
    </row>
    <row r="27" spans="3:18" ht="14.25">
      <c r="C27" s="2" t="s">
        <v>67</v>
      </c>
      <c r="D27" s="2" t="s">
        <v>15</v>
      </c>
      <c r="E27" s="6">
        <v>5</v>
      </c>
      <c r="F27" s="8">
        <v>1260</v>
      </c>
      <c r="G27" s="9">
        <v>6000</v>
      </c>
      <c r="H27" s="4" t="s">
        <v>43</v>
      </c>
      <c r="I27" s="2" t="s">
        <v>16</v>
      </c>
      <c r="J27" s="2" t="s">
        <v>66</v>
      </c>
      <c r="K27" s="2" t="s">
        <v>17</v>
      </c>
      <c r="L27" s="2" t="s">
        <v>18</v>
      </c>
      <c r="M27" s="2">
        <v>1090</v>
      </c>
      <c r="O27" s="2">
        <v>12</v>
      </c>
      <c r="P27" s="2">
        <f ca="1" t="shared" si="0"/>
        <v>0.2376330288316164</v>
      </c>
      <c r="Q27" s="2">
        <f t="shared" si="1"/>
        <v>12.237633028831617</v>
      </c>
      <c r="R27" s="2">
        <f t="shared" si="2"/>
        <v>12.238</v>
      </c>
    </row>
    <row r="28" spans="3:18" ht="14.25">
      <c r="C28" s="2" t="s">
        <v>67</v>
      </c>
      <c r="D28" s="2" t="s">
        <v>15</v>
      </c>
      <c r="E28" s="6">
        <v>5</v>
      </c>
      <c r="F28" s="8">
        <v>1260</v>
      </c>
      <c r="G28" s="9">
        <v>6000</v>
      </c>
      <c r="H28" s="4" t="s">
        <v>43</v>
      </c>
      <c r="I28" s="2" t="s">
        <v>16</v>
      </c>
      <c r="J28" s="2" t="s">
        <v>66</v>
      </c>
      <c r="K28" s="2" t="s">
        <v>17</v>
      </c>
      <c r="L28" s="2" t="s">
        <v>18</v>
      </c>
      <c r="M28" s="2">
        <v>1150</v>
      </c>
      <c r="N28" s="2" t="s">
        <v>59</v>
      </c>
      <c r="O28" s="2">
        <v>12</v>
      </c>
      <c r="P28" s="2">
        <f ca="1" t="shared" si="0"/>
        <v>0.8947291256528596</v>
      </c>
      <c r="Q28" s="2">
        <f>O28+P28</f>
        <v>12.894729125652859</v>
      </c>
      <c r="R28" s="2">
        <f t="shared" si="2"/>
        <v>12.895</v>
      </c>
    </row>
    <row r="29" spans="3:18" ht="14.25">
      <c r="C29" s="2" t="s">
        <v>67</v>
      </c>
      <c r="D29" s="2" t="s">
        <v>15</v>
      </c>
      <c r="E29" s="6">
        <v>5</v>
      </c>
      <c r="F29" s="8">
        <v>1260</v>
      </c>
      <c r="G29" s="9">
        <v>4000</v>
      </c>
      <c r="H29" s="4" t="s">
        <v>44</v>
      </c>
      <c r="I29" s="2" t="s">
        <v>16</v>
      </c>
      <c r="J29" s="2" t="s">
        <v>66</v>
      </c>
      <c r="K29" s="2" t="s">
        <v>17</v>
      </c>
      <c r="L29" s="2" t="s">
        <v>18</v>
      </c>
      <c r="M29" s="2">
        <v>1210</v>
      </c>
      <c r="N29" s="2" t="s">
        <v>61</v>
      </c>
      <c r="O29" s="2">
        <v>16</v>
      </c>
      <c r="P29" s="2">
        <f ca="1" t="shared" si="0"/>
        <v>0.6129925977141575</v>
      </c>
      <c r="Q29" s="2">
        <f>O29+P29</f>
        <v>16.612992597714157</v>
      </c>
      <c r="R29" s="2">
        <f t="shared" si="2"/>
        <v>16.613</v>
      </c>
    </row>
    <row r="30" spans="3:18" ht="14.25">
      <c r="C30" s="2" t="s">
        <v>67</v>
      </c>
      <c r="D30" s="2" t="s">
        <v>15</v>
      </c>
      <c r="E30" s="6">
        <v>5</v>
      </c>
      <c r="F30" s="9">
        <v>1510</v>
      </c>
      <c r="G30" s="9">
        <v>6000</v>
      </c>
      <c r="H30" s="4" t="s">
        <v>44</v>
      </c>
      <c r="I30" s="2" t="s">
        <v>16</v>
      </c>
      <c r="J30" s="2" t="s">
        <v>66</v>
      </c>
      <c r="K30" s="2" t="s">
        <v>17</v>
      </c>
      <c r="L30" s="2" t="s">
        <v>18</v>
      </c>
      <c r="M30" s="2">
        <v>1380</v>
      </c>
      <c r="O30" s="2">
        <v>16</v>
      </c>
      <c r="P30" s="2">
        <f ca="1" t="shared" si="0"/>
        <v>0.5957611162680192</v>
      </c>
      <c r="Q30" s="2">
        <f t="shared" si="1"/>
        <v>16.59576111626802</v>
      </c>
      <c r="R30" s="2">
        <f t="shared" si="2"/>
        <v>16.596</v>
      </c>
    </row>
    <row r="31" spans="3:18" ht="13.5" customHeight="1">
      <c r="C31" s="2" t="s">
        <v>67</v>
      </c>
      <c r="D31" s="2" t="s">
        <v>15</v>
      </c>
      <c r="E31" s="6">
        <v>6</v>
      </c>
      <c r="F31" s="8">
        <v>1260</v>
      </c>
      <c r="G31" s="9">
        <v>6000</v>
      </c>
      <c r="H31" s="4" t="s">
        <v>45</v>
      </c>
      <c r="I31" s="2" t="s">
        <v>16</v>
      </c>
      <c r="J31" s="2" t="s">
        <v>66</v>
      </c>
      <c r="K31" s="2" t="s">
        <v>17</v>
      </c>
      <c r="L31" s="2" t="s">
        <v>18</v>
      </c>
      <c r="M31" s="2">
        <v>1410</v>
      </c>
      <c r="N31" s="2" t="s">
        <v>59</v>
      </c>
      <c r="O31" s="2">
        <v>12</v>
      </c>
      <c r="P31" s="2">
        <f ca="1" t="shared" si="0"/>
        <v>0.7785960997907304</v>
      </c>
      <c r="Q31" s="2">
        <f t="shared" si="1"/>
        <v>12.77859609979073</v>
      </c>
      <c r="R31" s="2">
        <f t="shared" si="2"/>
        <v>12.779</v>
      </c>
    </row>
    <row r="32" spans="3:18" ht="15" customHeight="1">
      <c r="C32" s="2" t="s">
        <v>67</v>
      </c>
      <c r="D32" s="2" t="s">
        <v>15</v>
      </c>
      <c r="E32" s="6">
        <v>6</v>
      </c>
      <c r="F32" s="8">
        <v>1260</v>
      </c>
      <c r="G32" s="9">
        <v>6000</v>
      </c>
      <c r="H32" s="4" t="s">
        <v>46</v>
      </c>
      <c r="I32" s="2" t="s">
        <v>16</v>
      </c>
      <c r="J32" s="2" t="s">
        <v>66</v>
      </c>
      <c r="K32" s="2" t="s">
        <v>17</v>
      </c>
      <c r="L32" s="2" t="s">
        <v>18</v>
      </c>
      <c r="M32" s="2">
        <v>1450</v>
      </c>
      <c r="N32" s="2" t="s">
        <v>61</v>
      </c>
      <c r="O32" s="2">
        <v>12</v>
      </c>
      <c r="P32" s="2">
        <f ca="1" t="shared" si="0"/>
        <v>0.725301126629394</v>
      </c>
      <c r="Q32" s="2">
        <f>O32+P32</f>
        <v>12.725301126629393</v>
      </c>
      <c r="R32" s="2">
        <f t="shared" si="2"/>
        <v>12.725</v>
      </c>
    </row>
    <row r="33" spans="3:18" ht="14.25">
      <c r="C33" s="2" t="s">
        <v>67</v>
      </c>
      <c r="D33" s="2" t="s">
        <v>15</v>
      </c>
      <c r="E33" s="6">
        <v>6</v>
      </c>
      <c r="F33" s="9">
        <v>1510</v>
      </c>
      <c r="G33" s="9">
        <v>6000</v>
      </c>
      <c r="H33" s="4" t="s">
        <v>46</v>
      </c>
      <c r="I33" s="2" t="s">
        <v>16</v>
      </c>
      <c r="J33" s="2" t="s">
        <v>66</v>
      </c>
      <c r="K33" s="2" t="s">
        <v>17</v>
      </c>
      <c r="L33" s="2" t="s">
        <v>18</v>
      </c>
      <c r="M33" s="2">
        <v>3530</v>
      </c>
      <c r="O33" s="2">
        <v>12</v>
      </c>
      <c r="P33" s="2">
        <f ca="1" t="shared" si="0"/>
        <v>0.829826295508683</v>
      </c>
      <c r="Q33" s="2">
        <f t="shared" si="1"/>
        <v>12.829826295508683</v>
      </c>
      <c r="R33" s="2">
        <f t="shared" si="2"/>
        <v>12.83</v>
      </c>
    </row>
    <row r="34" spans="3:18" ht="14.25">
      <c r="C34" s="2" t="s">
        <v>67</v>
      </c>
      <c r="D34" s="2" t="s">
        <v>15</v>
      </c>
      <c r="E34" s="6">
        <v>6</v>
      </c>
      <c r="F34" s="9">
        <v>1510</v>
      </c>
      <c r="G34" s="9">
        <v>6000</v>
      </c>
      <c r="H34" s="4" t="s">
        <v>47</v>
      </c>
      <c r="I34" s="2" t="s">
        <v>16</v>
      </c>
      <c r="J34" s="2" t="s">
        <v>66</v>
      </c>
      <c r="K34" s="2" t="s">
        <v>17</v>
      </c>
      <c r="L34" s="2" t="s">
        <v>18</v>
      </c>
      <c r="M34" s="2">
        <v>3830</v>
      </c>
      <c r="N34" s="2" t="s">
        <v>61</v>
      </c>
      <c r="O34" s="2">
        <v>15</v>
      </c>
      <c r="P34" s="2">
        <f ca="1" t="shared" si="0"/>
        <v>0.37995487052782284</v>
      </c>
      <c r="Q34" s="2">
        <f t="shared" si="1"/>
        <v>15.379954870527822</v>
      </c>
      <c r="R34" s="2">
        <f t="shared" si="2"/>
        <v>15.38</v>
      </c>
    </row>
    <row r="35" spans="3:18" ht="14.25">
      <c r="C35" s="2" t="s">
        <v>67</v>
      </c>
      <c r="D35" s="2" t="s">
        <v>15</v>
      </c>
      <c r="E35" s="6">
        <v>6</v>
      </c>
      <c r="F35" s="9">
        <v>1810</v>
      </c>
      <c r="G35" s="8" t="s">
        <v>62</v>
      </c>
      <c r="H35" s="4" t="s">
        <v>48</v>
      </c>
      <c r="I35" s="2" t="s">
        <v>16</v>
      </c>
      <c r="J35" s="2" t="s">
        <v>66</v>
      </c>
      <c r="K35" s="2" t="s">
        <v>17</v>
      </c>
      <c r="L35" s="2" t="s">
        <v>18</v>
      </c>
      <c r="M35" s="2">
        <v>3850</v>
      </c>
      <c r="O35" s="2">
        <v>12</v>
      </c>
      <c r="P35" s="2">
        <f ca="1" t="shared" si="0"/>
        <v>0.4460917297417497</v>
      </c>
      <c r="Q35" s="2">
        <f>O35+P35</f>
        <v>12.446091729741749</v>
      </c>
      <c r="R35" s="2">
        <f t="shared" si="2"/>
        <v>12.446</v>
      </c>
    </row>
    <row r="36" spans="3:18" ht="14.25">
      <c r="C36" s="2" t="s">
        <v>67</v>
      </c>
      <c r="D36" s="2" t="s">
        <v>15</v>
      </c>
      <c r="E36" s="6">
        <v>8</v>
      </c>
      <c r="F36" s="8">
        <v>1260</v>
      </c>
      <c r="G36" s="9">
        <v>6000</v>
      </c>
      <c r="H36" s="4" t="s">
        <v>49</v>
      </c>
      <c r="I36" s="2" t="s">
        <v>16</v>
      </c>
      <c r="J36" s="2" t="s">
        <v>66</v>
      </c>
      <c r="K36" s="2" t="s">
        <v>17</v>
      </c>
      <c r="L36" s="2" t="s">
        <v>18</v>
      </c>
      <c r="M36" s="2">
        <v>3680</v>
      </c>
      <c r="O36" s="2">
        <v>12</v>
      </c>
      <c r="P36" s="2">
        <f ca="1" t="shared" si="0"/>
        <v>0.8770917695117895</v>
      </c>
      <c r="Q36" s="2">
        <f t="shared" si="1"/>
        <v>12.87709176951179</v>
      </c>
      <c r="R36" s="2">
        <f t="shared" si="2"/>
        <v>12.877</v>
      </c>
    </row>
    <row r="37" spans="3:18" ht="14.25">
      <c r="C37" s="2" t="s">
        <v>67</v>
      </c>
      <c r="D37" s="2" t="s">
        <v>15</v>
      </c>
      <c r="E37" s="6">
        <v>8</v>
      </c>
      <c r="F37" s="8">
        <v>1260</v>
      </c>
      <c r="G37" s="9">
        <v>6000</v>
      </c>
      <c r="H37" s="4" t="s">
        <v>50</v>
      </c>
      <c r="I37" s="2" t="s">
        <v>16</v>
      </c>
      <c r="J37" s="2" t="s">
        <v>66</v>
      </c>
      <c r="K37" s="2" t="s">
        <v>17</v>
      </c>
      <c r="L37" s="2" t="s">
        <v>18</v>
      </c>
      <c r="M37" s="2">
        <v>3900</v>
      </c>
      <c r="N37" s="2" t="s">
        <v>61</v>
      </c>
      <c r="O37" s="2">
        <v>50</v>
      </c>
      <c r="P37" s="2">
        <f ca="1" t="shared" si="0"/>
        <v>0.8239926461966427</v>
      </c>
      <c r="Q37" s="2">
        <f t="shared" si="1"/>
        <v>50.82399264619664</v>
      </c>
      <c r="R37" s="2">
        <f t="shared" si="2"/>
        <v>50.824</v>
      </c>
    </row>
    <row r="38" spans="3:18" ht="14.25">
      <c r="C38" s="2" t="s">
        <v>67</v>
      </c>
      <c r="D38" s="2" t="s">
        <v>15</v>
      </c>
      <c r="E38" s="6">
        <v>8</v>
      </c>
      <c r="F38" s="9">
        <v>1510</v>
      </c>
      <c r="G38" s="9">
        <v>6000</v>
      </c>
      <c r="H38" s="4" t="s">
        <v>51</v>
      </c>
      <c r="I38" s="2" t="s">
        <v>16</v>
      </c>
      <c r="J38" s="2" t="s">
        <v>66</v>
      </c>
      <c r="K38" s="2" t="s">
        <v>17</v>
      </c>
      <c r="L38" s="2" t="s">
        <v>18</v>
      </c>
      <c r="M38" s="2">
        <v>3680</v>
      </c>
      <c r="O38" s="2">
        <v>32</v>
      </c>
      <c r="P38" s="2">
        <f ca="1" t="shared" si="0"/>
        <v>0.3499421674003784</v>
      </c>
      <c r="Q38" s="2">
        <f t="shared" si="1"/>
        <v>32.34994216740038</v>
      </c>
      <c r="R38" s="2">
        <f t="shared" si="2"/>
        <v>32.35</v>
      </c>
    </row>
    <row r="39" spans="3:18" ht="14.25">
      <c r="C39" s="2" t="s">
        <v>67</v>
      </c>
      <c r="D39" s="2" t="s">
        <v>15</v>
      </c>
      <c r="E39" s="6">
        <v>8</v>
      </c>
      <c r="F39" s="9">
        <v>1510</v>
      </c>
      <c r="G39" s="9">
        <v>6000</v>
      </c>
      <c r="H39" s="4" t="s">
        <v>52</v>
      </c>
      <c r="I39" s="2" t="s">
        <v>16</v>
      </c>
      <c r="J39" s="2" t="s">
        <v>66</v>
      </c>
      <c r="K39" s="2" t="s">
        <v>17</v>
      </c>
      <c r="L39" s="2" t="s">
        <v>18</v>
      </c>
      <c r="M39" s="2">
        <v>3900</v>
      </c>
      <c r="N39" s="2" t="s">
        <v>61</v>
      </c>
      <c r="O39" s="2">
        <v>12</v>
      </c>
      <c r="P39" s="2">
        <f ca="1" t="shared" si="0"/>
        <v>0.7993159932964922</v>
      </c>
      <c r="Q39" s="2">
        <f t="shared" si="1"/>
        <v>12.799315993296492</v>
      </c>
      <c r="R39" s="2">
        <f t="shared" si="2"/>
        <v>12.799</v>
      </c>
    </row>
    <row r="40" spans="3:18" ht="14.25">
      <c r="C40" s="2" t="s">
        <v>67</v>
      </c>
      <c r="D40" s="2" t="s">
        <v>15</v>
      </c>
      <c r="E40" s="6">
        <v>8</v>
      </c>
      <c r="F40" s="9">
        <v>1810</v>
      </c>
      <c r="G40" s="8" t="s">
        <v>62</v>
      </c>
      <c r="H40" s="4" t="s">
        <v>55</v>
      </c>
      <c r="I40" s="2" t="s">
        <v>16</v>
      </c>
      <c r="J40" s="2" t="s">
        <v>66</v>
      </c>
      <c r="K40" s="2" t="s">
        <v>17</v>
      </c>
      <c r="L40" s="2" t="s">
        <v>18</v>
      </c>
      <c r="M40" s="2">
        <v>3850</v>
      </c>
      <c r="O40" s="2">
        <v>12</v>
      </c>
      <c r="P40" s="2">
        <f ca="1" t="shared" si="0"/>
        <v>0.9635294838707926</v>
      </c>
      <c r="Q40" s="2">
        <f t="shared" si="1"/>
        <v>12.963529483870794</v>
      </c>
      <c r="R40" s="2">
        <f t="shared" si="2"/>
        <v>12.964</v>
      </c>
    </row>
    <row r="41" spans="3:18" ht="14.25">
      <c r="C41" s="2" t="s">
        <v>67</v>
      </c>
      <c r="D41" s="2" t="s">
        <v>15</v>
      </c>
      <c r="E41" s="6">
        <v>10</v>
      </c>
      <c r="F41" s="9">
        <v>1260</v>
      </c>
      <c r="G41" s="9">
        <v>6000</v>
      </c>
      <c r="H41" s="4" t="s">
        <v>56</v>
      </c>
      <c r="I41" s="2" t="s">
        <v>16</v>
      </c>
      <c r="J41" s="2" t="s">
        <v>66</v>
      </c>
      <c r="K41" s="2" t="s">
        <v>17</v>
      </c>
      <c r="L41" s="2" t="s">
        <v>18</v>
      </c>
      <c r="M41" s="2">
        <v>3800</v>
      </c>
      <c r="N41" s="2" t="s">
        <v>64</v>
      </c>
      <c r="O41" s="2">
        <v>23</v>
      </c>
      <c r="P41" s="2">
        <f ca="1" t="shared" si="0"/>
        <v>0.05605560532543841</v>
      </c>
      <c r="Q41" s="2">
        <f t="shared" si="1"/>
        <v>23.05605560532544</v>
      </c>
      <c r="R41" s="2">
        <f t="shared" si="2"/>
        <v>23.056</v>
      </c>
    </row>
    <row r="42" spans="3:18" ht="14.25">
      <c r="C42" s="2" t="s">
        <v>67</v>
      </c>
      <c r="D42" s="2" t="s">
        <v>15</v>
      </c>
      <c r="E42" s="6">
        <v>10</v>
      </c>
      <c r="F42" s="9">
        <v>1510</v>
      </c>
      <c r="G42" s="9">
        <v>6000</v>
      </c>
      <c r="H42" s="4" t="s">
        <v>57</v>
      </c>
      <c r="I42" s="2" t="s">
        <v>16</v>
      </c>
      <c r="J42" s="2" t="s">
        <v>66</v>
      </c>
      <c r="K42" s="2" t="s">
        <v>17</v>
      </c>
      <c r="L42" s="2" t="s">
        <v>18</v>
      </c>
      <c r="M42" s="2">
        <v>3750</v>
      </c>
      <c r="N42" s="2">
        <v>9.15</v>
      </c>
      <c r="O42" s="2">
        <v>12</v>
      </c>
      <c r="P42" s="2">
        <f ca="1" t="shared" si="0"/>
        <v>0.02863146605960165</v>
      </c>
      <c r="Q42" s="2">
        <f t="shared" si="1"/>
        <v>12.028631466059602</v>
      </c>
      <c r="R42" s="2">
        <f t="shared" si="2"/>
        <v>12.029</v>
      </c>
    </row>
    <row r="43" spans="3:18" ht="14.25">
      <c r="C43" s="2" t="s">
        <v>67</v>
      </c>
      <c r="D43" s="2" t="s">
        <v>15</v>
      </c>
      <c r="E43" s="6">
        <v>10</v>
      </c>
      <c r="F43" s="9">
        <v>1810</v>
      </c>
      <c r="G43" s="9">
        <v>6000</v>
      </c>
      <c r="H43" s="4" t="s">
        <v>20</v>
      </c>
      <c r="I43" s="2" t="s">
        <v>16</v>
      </c>
      <c r="J43" s="2" t="s">
        <v>66</v>
      </c>
      <c r="K43" s="2" t="s">
        <v>17</v>
      </c>
      <c r="L43" s="2" t="s">
        <v>18</v>
      </c>
      <c r="M43" s="2">
        <v>3900</v>
      </c>
      <c r="O43" s="2">
        <v>15</v>
      </c>
      <c r="P43" s="2">
        <f ca="1" t="shared" si="0"/>
        <v>0.7783401558386702</v>
      </c>
      <c r="Q43" s="2">
        <f aca="true" t="shared" si="3" ref="Q43:Q64">O43+P43</f>
        <v>15.77834015583867</v>
      </c>
      <c r="R43" s="2">
        <f t="shared" si="2"/>
        <v>15.778</v>
      </c>
    </row>
    <row r="44" spans="3:18" ht="14.25">
      <c r="C44" s="2" t="s">
        <v>67</v>
      </c>
      <c r="D44" s="2" t="s">
        <v>15</v>
      </c>
      <c r="E44" s="6">
        <v>10</v>
      </c>
      <c r="F44" s="9">
        <v>1510</v>
      </c>
      <c r="G44" s="9">
        <v>6000</v>
      </c>
      <c r="H44" s="4" t="s">
        <v>21</v>
      </c>
      <c r="I44" s="2" t="s">
        <v>16</v>
      </c>
      <c r="J44" s="2" t="s">
        <v>66</v>
      </c>
      <c r="K44" s="2" t="s">
        <v>17</v>
      </c>
      <c r="L44" s="2" t="s">
        <v>18</v>
      </c>
      <c r="M44" s="2">
        <v>3950</v>
      </c>
      <c r="N44" s="2" t="s">
        <v>63</v>
      </c>
      <c r="O44" s="2">
        <v>12</v>
      </c>
      <c r="P44" s="2">
        <f ca="1" t="shared" si="0"/>
        <v>0.6262597170799262</v>
      </c>
      <c r="Q44" s="2">
        <f t="shared" si="3"/>
        <v>12.626259717079925</v>
      </c>
      <c r="R44" s="2">
        <f t="shared" si="2"/>
        <v>12.626</v>
      </c>
    </row>
    <row r="45" spans="3:18" ht="14.25">
      <c r="C45" s="2" t="s">
        <v>67</v>
      </c>
      <c r="D45" s="2" t="s">
        <v>15</v>
      </c>
      <c r="E45" s="6">
        <v>12</v>
      </c>
      <c r="F45" s="9">
        <v>1260</v>
      </c>
      <c r="G45" s="9">
        <v>6000</v>
      </c>
      <c r="H45" s="4" t="s">
        <v>22</v>
      </c>
      <c r="I45" s="2" t="s">
        <v>16</v>
      </c>
      <c r="J45" s="2" t="s">
        <v>66</v>
      </c>
      <c r="K45" s="2" t="s">
        <v>17</v>
      </c>
      <c r="L45" s="2" t="s">
        <v>18</v>
      </c>
      <c r="M45" s="2">
        <v>3800</v>
      </c>
      <c r="O45" s="2">
        <v>18</v>
      </c>
      <c r="P45" s="2">
        <f ca="1" t="shared" si="0"/>
        <v>0.1401749203889704</v>
      </c>
      <c r="Q45" s="2">
        <f t="shared" si="3"/>
        <v>18.140174920388972</v>
      </c>
      <c r="R45" s="2">
        <f t="shared" si="2"/>
        <v>18.14</v>
      </c>
    </row>
    <row r="46" spans="3:18" ht="14.25">
      <c r="C46" s="2" t="s">
        <v>67</v>
      </c>
      <c r="D46" s="2" t="s">
        <v>15</v>
      </c>
      <c r="E46" s="6">
        <v>12</v>
      </c>
      <c r="F46" s="9">
        <v>1510</v>
      </c>
      <c r="G46" s="9">
        <v>6000</v>
      </c>
      <c r="H46" s="4" t="s">
        <v>23</v>
      </c>
      <c r="I46" s="2" t="s">
        <v>16</v>
      </c>
      <c r="J46" s="2" t="s">
        <v>66</v>
      </c>
      <c r="K46" s="2" t="s">
        <v>17</v>
      </c>
      <c r="L46" s="2" t="s">
        <v>18</v>
      </c>
      <c r="M46" s="2">
        <v>3800</v>
      </c>
      <c r="O46" s="2">
        <v>12</v>
      </c>
      <c r="P46" s="2">
        <f ca="1" t="shared" si="0"/>
        <v>0.5188024041104975</v>
      </c>
      <c r="Q46" s="2">
        <f t="shared" si="3"/>
        <v>12.518802404110497</v>
      </c>
      <c r="R46" s="2">
        <f t="shared" si="2"/>
        <v>12.519</v>
      </c>
    </row>
    <row r="47" spans="3:18" ht="14.25">
      <c r="C47" s="2" t="s">
        <v>67</v>
      </c>
      <c r="D47" s="2" t="s">
        <v>15</v>
      </c>
      <c r="E47" s="6">
        <v>12</v>
      </c>
      <c r="F47" s="9">
        <v>1810</v>
      </c>
      <c r="G47" s="9">
        <v>6000</v>
      </c>
      <c r="H47" s="4" t="s">
        <v>24</v>
      </c>
      <c r="I47" s="2" t="s">
        <v>16</v>
      </c>
      <c r="J47" s="2" t="s">
        <v>66</v>
      </c>
      <c r="K47" s="2" t="s">
        <v>17</v>
      </c>
      <c r="L47" s="2" t="s">
        <v>18</v>
      </c>
      <c r="M47" s="2">
        <v>3950</v>
      </c>
      <c r="N47" s="2" t="s">
        <v>60</v>
      </c>
      <c r="O47" s="2">
        <v>18</v>
      </c>
      <c r="P47" s="2">
        <f ca="1" t="shared" si="0"/>
        <v>0.16651875458165044</v>
      </c>
      <c r="Q47" s="2">
        <f t="shared" si="3"/>
        <v>18.166518754581652</v>
      </c>
      <c r="R47" s="2">
        <f t="shared" si="2"/>
        <v>18.167</v>
      </c>
    </row>
    <row r="48" spans="3:18" ht="14.25">
      <c r="C48" s="2" t="s">
        <v>67</v>
      </c>
      <c r="D48" s="2" t="s">
        <v>15</v>
      </c>
      <c r="E48" s="6">
        <v>12</v>
      </c>
      <c r="F48" s="9">
        <v>1510</v>
      </c>
      <c r="G48" s="8" t="s">
        <v>65</v>
      </c>
      <c r="H48" s="4" t="s">
        <v>25</v>
      </c>
      <c r="I48" s="2" t="s">
        <v>16</v>
      </c>
      <c r="J48" s="2" t="s">
        <v>66</v>
      </c>
      <c r="K48" s="2" t="s">
        <v>17</v>
      </c>
      <c r="L48" s="2" t="s">
        <v>18</v>
      </c>
      <c r="M48" s="2">
        <v>4000</v>
      </c>
      <c r="O48" s="2">
        <v>12</v>
      </c>
      <c r="P48" s="2">
        <f ca="1" t="shared" si="0"/>
        <v>0.9629911624936052</v>
      </c>
      <c r="Q48" s="2">
        <f t="shared" si="3"/>
        <v>12.962991162493605</v>
      </c>
      <c r="R48" s="2">
        <f t="shared" si="2"/>
        <v>12.963</v>
      </c>
    </row>
    <row r="49" spans="3:18" ht="14.25">
      <c r="C49" s="2" t="s">
        <v>67</v>
      </c>
      <c r="D49" s="2" t="s">
        <v>15</v>
      </c>
      <c r="E49" s="6">
        <v>14</v>
      </c>
      <c r="F49" s="9">
        <v>1510</v>
      </c>
      <c r="G49" s="8" t="s">
        <v>62</v>
      </c>
      <c r="H49" s="4" t="s">
        <v>26</v>
      </c>
      <c r="I49" s="2" t="s">
        <v>16</v>
      </c>
      <c r="J49" s="2" t="s">
        <v>66</v>
      </c>
      <c r="K49" s="2" t="s">
        <v>17</v>
      </c>
      <c r="L49" s="2" t="s">
        <v>18</v>
      </c>
      <c r="M49" s="2">
        <v>4000</v>
      </c>
      <c r="O49" s="2">
        <v>12</v>
      </c>
      <c r="P49" s="2">
        <f ca="1" t="shared" si="0"/>
        <v>0.29018406719569345</v>
      </c>
      <c r="Q49" s="2">
        <f t="shared" si="3"/>
        <v>12.290184067195693</v>
      </c>
      <c r="R49" s="2">
        <f t="shared" si="2"/>
        <v>12.29</v>
      </c>
    </row>
    <row r="50" spans="3:18" ht="14.25">
      <c r="C50" s="2" t="s">
        <v>67</v>
      </c>
      <c r="D50" s="2" t="s">
        <v>15</v>
      </c>
      <c r="E50" s="6">
        <v>14</v>
      </c>
      <c r="F50" s="8">
        <v>1810</v>
      </c>
      <c r="G50" s="8" t="s">
        <v>62</v>
      </c>
      <c r="H50" s="4" t="s">
        <v>27</v>
      </c>
      <c r="I50" s="2" t="s">
        <v>16</v>
      </c>
      <c r="J50" s="2" t="s">
        <v>66</v>
      </c>
      <c r="K50" s="2" t="s">
        <v>17</v>
      </c>
      <c r="L50" s="2" t="s">
        <v>18</v>
      </c>
      <c r="M50" s="2">
        <v>4000</v>
      </c>
      <c r="O50" s="2">
        <v>12</v>
      </c>
      <c r="P50" s="2">
        <f ca="1" t="shared" si="0"/>
        <v>0.7579928506887557</v>
      </c>
      <c r="Q50" s="2">
        <f t="shared" si="3"/>
        <v>12.757992850688755</v>
      </c>
      <c r="R50" s="2">
        <f t="shared" si="2"/>
        <v>12.758</v>
      </c>
    </row>
    <row r="51" spans="3:18" ht="14.25">
      <c r="C51" s="2" t="s">
        <v>67</v>
      </c>
      <c r="D51" s="2" t="s">
        <v>15</v>
      </c>
      <c r="E51" s="6">
        <v>16</v>
      </c>
      <c r="F51" s="8">
        <v>1510</v>
      </c>
      <c r="G51" s="8" t="s">
        <v>62</v>
      </c>
      <c r="H51" s="4" t="s">
        <v>28</v>
      </c>
      <c r="I51" s="2" t="s">
        <v>16</v>
      </c>
      <c r="J51" s="2" t="s">
        <v>66</v>
      </c>
      <c r="K51" s="2" t="s">
        <v>17</v>
      </c>
      <c r="L51" s="2" t="s">
        <v>18</v>
      </c>
      <c r="M51" s="2">
        <v>4000</v>
      </c>
      <c r="O51" s="2">
        <v>16</v>
      </c>
      <c r="P51" s="2">
        <f ca="1" t="shared" si="0"/>
        <v>0.8009665103122212</v>
      </c>
      <c r="Q51" s="2">
        <f t="shared" si="3"/>
        <v>16.80096651031222</v>
      </c>
      <c r="R51" s="2">
        <f t="shared" si="2"/>
        <v>16.801</v>
      </c>
    </row>
    <row r="52" spans="3:18" ht="14.25">
      <c r="C52" s="2" t="s">
        <v>67</v>
      </c>
      <c r="D52" s="2" t="s">
        <v>15</v>
      </c>
      <c r="E52" s="6">
        <v>16</v>
      </c>
      <c r="F52" s="8">
        <v>1810</v>
      </c>
      <c r="G52" s="8" t="s">
        <v>62</v>
      </c>
      <c r="H52" s="4" t="s">
        <v>29</v>
      </c>
      <c r="I52" s="2" t="s">
        <v>16</v>
      </c>
      <c r="J52" s="2" t="s">
        <v>66</v>
      </c>
      <c r="K52" s="2" t="s">
        <v>17</v>
      </c>
      <c r="L52" s="2" t="s">
        <v>18</v>
      </c>
      <c r="M52" s="2">
        <v>4000</v>
      </c>
      <c r="O52" s="2">
        <v>16</v>
      </c>
      <c r="P52" s="2">
        <f ca="1" t="shared" si="0"/>
        <v>0.15439411228280986</v>
      </c>
      <c r="Q52" s="2">
        <f t="shared" si="3"/>
        <v>16.15439411228281</v>
      </c>
      <c r="R52" s="2">
        <f t="shared" si="2"/>
        <v>16.154</v>
      </c>
    </row>
    <row r="53" spans="3:18" ht="14.25">
      <c r="C53" s="2" t="s">
        <v>67</v>
      </c>
      <c r="D53" s="2" t="s">
        <v>15</v>
      </c>
      <c r="E53" s="6">
        <v>18</v>
      </c>
      <c r="F53" s="9">
        <v>1810</v>
      </c>
      <c r="G53" s="8" t="s">
        <v>62</v>
      </c>
      <c r="H53" s="4" t="s">
        <v>30</v>
      </c>
      <c r="I53" s="2" t="s">
        <v>16</v>
      </c>
      <c r="J53" s="2" t="s">
        <v>66</v>
      </c>
      <c r="K53" s="2" t="s">
        <v>17</v>
      </c>
      <c r="L53" s="2" t="s">
        <v>18</v>
      </c>
      <c r="M53" s="2">
        <v>4000</v>
      </c>
      <c r="O53" s="2">
        <v>12</v>
      </c>
      <c r="P53" s="2">
        <f ca="1" t="shared" si="0"/>
        <v>0.12908882137351263</v>
      </c>
      <c r="Q53" s="2">
        <f t="shared" si="3"/>
        <v>12.129088821373513</v>
      </c>
      <c r="R53" s="2">
        <f t="shared" si="2"/>
        <v>12.129</v>
      </c>
    </row>
    <row r="54" spans="3:18" ht="14.25">
      <c r="C54" s="2" t="s">
        <v>67</v>
      </c>
      <c r="D54" s="2" t="s">
        <v>15</v>
      </c>
      <c r="E54" s="6">
        <v>18</v>
      </c>
      <c r="F54" s="8">
        <v>1560</v>
      </c>
      <c r="G54" s="8" t="s">
        <v>62</v>
      </c>
      <c r="H54" s="4" t="s">
        <v>31</v>
      </c>
      <c r="I54" s="2" t="s">
        <v>16</v>
      </c>
      <c r="J54" s="2" t="s">
        <v>66</v>
      </c>
      <c r="K54" s="2" t="s">
        <v>17</v>
      </c>
      <c r="L54" s="2" t="s">
        <v>18</v>
      </c>
      <c r="M54" s="2">
        <v>4000</v>
      </c>
      <c r="O54" s="2">
        <v>12</v>
      </c>
      <c r="P54" s="2">
        <f ca="1" t="shared" si="0"/>
        <v>0.795126679832598</v>
      </c>
      <c r="Q54" s="2">
        <f t="shared" si="3"/>
        <v>12.795126679832599</v>
      </c>
      <c r="R54" s="2">
        <f t="shared" si="2"/>
        <v>12.795</v>
      </c>
    </row>
    <row r="55" spans="3:18" ht="14.25">
      <c r="C55" s="2" t="s">
        <v>67</v>
      </c>
      <c r="D55" s="2" t="s">
        <v>15</v>
      </c>
      <c r="E55" s="6">
        <v>20</v>
      </c>
      <c r="F55" s="9">
        <v>1810</v>
      </c>
      <c r="G55" s="8" t="s">
        <v>62</v>
      </c>
      <c r="H55" s="4" t="s">
        <v>32</v>
      </c>
      <c r="I55" s="2" t="s">
        <v>16</v>
      </c>
      <c r="J55" s="2" t="s">
        <v>66</v>
      </c>
      <c r="K55" s="2" t="s">
        <v>17</v>
      </c>
      <c r="L55" s="2" t="s">
        <v>18</v>
      </c>
      <c r="M55" s="2">
        <v>4000</v>
      </c>
      <c r="O55" s="2">
        <v>12</v>
      </c>
      <c r="P55" s="2">
        <f ca="1" t="shared" si="0"/>
        <v>0.8961462159184552</v>
      </c>
      <c r="Q55" s="2">
        <f t="shared" si="3"/>
        <v>12.896146215918455</v>
      </c>
      <c r="R55" s="2">
        <f t="shared" si="2"/>
        <v>12.896</v>
      </c>
    </row>
    <row r="56" spans="3:18" ht="14.25">
      <c r="C56" s="2" t="s">
        <v>67</v>
      </c>
      <c r="D56" s="2" t="s">
        <v>15</v>
      </c>
      <c r="E56" s="6">
        <v>20</v>
      </c>
      <c r="F56" s="9">
        <v>1510</v>
      </c>
      <c r="G56" s="9">
        <v>6000</v>
      </c>
      <c r="H56" s="4" t="s">
        <v>33</v>
      </c>
      <c r="I56" s="2" t="s">
        <v>16</v>
      </c>
      <c r="J56" s="2" t="s">
        <v>66</v>
      </c>
      <c r="K56" s="2" t="s">
        <v>17</v>
      </c>
      <c r="L56" s="2" t="s">
        <v>18</v>
      </c>
      <c r="M56" s="2">
        <v>4000</v>
      </c>
      <c r="O56" s="2">
        <v>15</v>
      </c>
      <c r="P56" s="2">
        <f ca="1" t="shared" si="0"/>
        <v>0.6612263226599231</v>
      </c>
      <c r="Q56" s="2">
        <f t="shared" si="3"/>
        <v>15.661226322659923</v>
      </c>
      <c r="R56" s="2">
        <f t="shared" si="2"/>
        <v>15.661</v>
      </c>
    </row>
    <row r="57" spans="3:18" ht="14.25">
      <c r="C57" s="2" t="s">
        <v>67</v>
      </c>
      <c r="D57" s="2" t="s">
        <v>15</v>
      </c>
      <c r="E57" s="6">
        <v>22</v>
      </c>
      <c r="F57" s="8">
        <v>1810</v>
      </c>
      <c r="G57" s="8" t="s">
        <v>62</v>
      </c>
      <c r="H57" s="4" t="s">
        <v>34</v>
      </c>
      <c r="I57" s="2" t="s">
        <v>16</v>
      </c>
      <c r="J57" s="2" t="s">
        <v>66</v>
      </c>
      <c r="K57" s="2" t="s">
        <v>17</v>
      </c>
      <c r="L57" s="2" t="s">
        <v>18</v>
      </c>
      <c r="M57" s="2">
        <v>4000</v>
      </c>
      <c r="O57" s="2">
        <v>12</v>
      </c>
      <c r="P57" s="2">
        <f ca="1" t="shared" si="0"/>
        <v>0.27118862688807877</v>
      </c>
      <c r="Q57" s="2">
        <f t="shared" si="3"/>
        <v>12.27118862688808</v>
      </c>
      <c r="R57" s="2">
        <f t="shared" si="2"/>
        <v>12.271</v>
      </c>
    </row>
    <row r="58" spans="3:18" ht="14.25">
      <c r="C58" s="2" t="s">
        <v>67</v>
      </c>
      <c r="D58" s="2" t="s">
        <v>15</v>
      </c>
      <c r="E58" s="6">
        <v>25</v>
      </c>
      <c r="F58" s="8">
        <v>1810</v>
      </c>
      <c r="G58" s="8" t="s">
        <v>62</v>
      </c>
      <c r="H58" s="4" t="s">
        <v>35</v>
      </c>
      <c r="I58" s="2" t="s">
        <v>16</v>
      </c>
      <c r="J58" s="2" t="s">
        <v>66</v>
      </c>
      <c r="K58" s="2" t="s">
        <v>17</v>
      </c>
      <c r="L58" s="2" t="s">
        <v>18</v>
      </c>
      <c r="M58" s="2">
        <v>4000</v>
      </c>
      <c r="O58" s="2">
        <v>12</v>
      </c>
      <c r="P58" s="2">
        <f ca="1" t="shared" si="0"/>
        <v>0.04968352993902192</v>
      </c>
      <c r="Q58" s="2">
        <f t="shared" si="3"/>
        <v>12.049683529939022</v>
      </c>
      <c r="R58" s="2">
        <f t="shared" si="2"/>
        <v>12.05</v>
      </c>
    </row>
    <row r="59" spans="3:18" ht="14.25">
      <c r="C59" s="2" t="s">
        <v>67</v>
      </c>
      <c r="D59" s="2" t="s">
        <v>15</v>
      </c>
      <c r="E59" s="6">
        <v>30</v>
      </c>
      <c r="F59" s="8">
        <v>1810</v>
      </c>
      <c r="G59" s="8" t="s">
        <v>62</v>
      </c>
      <c r="H59" s="4" t="s">
        <v>36</v>
      </c>
      <c r="I59" s="2" t="s">
        <v>16</v>
      </c>
      <c r="J59" s="2" t="s">
        <v>66</v>
      </c>
      <c r="K59" s="2" t="s">
        <v>17</v>
      </c>
      <c r="L59" s="2" t="s">
        <v>18</v>
      </c>
      <c r="M59" s="2">
        <v>4100</v>
      </c>
      <c r="O59" s="2">
        <v>50</v>
      </c>
      <c r="P59" s="2">
        <f ca="1" t="shared" si="0"/>
        <v>0.7768147023506811</v>
      </c>
      <c r="Q59" s="2">
        <f t="shared" si="3"/>
        <v>50.776814702350684</v>
      </c>
      <c r="R59" s="2">
        <f t="shared" si="2"/>
        <v>50.777</v>
      </c>
    </row>
    <row r="60" spans="6:18" ht="14.25">
      <c r="F60" s="9"/>
      <c r="G60" s="9"/>
      <c r="O60" s="2">
        <v>32</v>
      </c>
      <c r="P60" s="2">
        <f ca="1" t="shared" si="0"/>
        <v>0.9354641711631024</v>
      </c>
      <c r="Q60" s="2">
        <f t="shared" si="3"/>
        <v>32.935464171163105</v>
      </c>
      <c r="R60" s="2">
        <f t="shared" si="2"/>
        <v>32.935</v>
      </c>
    </row>
    <row r="61" spans="6:18" ht="14.25">
      <c r="F61" s="9"/>
      <c r="G61" s="9"/>
      <c r="O61" s="2">
        <v>12</v>
      </c>
      <c r="P61" s="2">
        <f ca="1" t="shared" si="0"/>
        <v>0.6376738486357845</v>
      </c>
      <c r="Q61" s="2">
        <f t="shared" si="3"/>
        <v>12.637673848635785</v>
      </c>
      <c r="R61" s="2">
        <f t="shared" si="2"/>
        <v>12.638</v>
      </c>
    </row>
    <row r="62" spans="15:18" ht="14.25">
      <c r="O62" s="2">
        <v>12</v>
      </c>
      <c r="P62" s="2">
        <f ca="1" t="shared" si="0"/>
        <v>0.06609869286176817</v>
      </c>
      <c r="Q62" s="2">
        <f t="shared" si="3"/>
        <v>12.066098692861768</v>
      </c>
      <c r="R62" s="2">
        <f t="shared" si="2"/>
        <v>12.066</v>
      </c>
    </row>
    <row r="63" spans="15:18" ht="14.25">
      <c r="O63" s="2">
        <v>16</v>
      </c>
      <c r="P63" s="2">
        <f ca="1" t="shared" si="0"/>
        <v>0.037310266255471625</v>
      </c>
      <c r="Q63" s="2">
        <f t="shared" si="3"/>
        <v>16.03731026625547</v>
      </c>
      <c r="R63" s="2">
        <f t="shared" si="2"/>
        <v>16.037</v>
      </c>
    </row>
    <row r="64" spans="15:18" ht="14.25">
      <c r="O64" s="2">
        <v>16</v>
      </c>
      <c r="P64" s="2">
        <f ca="1" t="shared" si="0"/>
        <v>0.38226356736224854</v>
      </c>
      <c r="Q64" s="2">
        <f t="shared" si="3"/>
        <v>16.382263567362248</v>
      </c>
      <c r="R64" s="2">
        <f t="shared" si="2"/>
        <v>16.382</v>
      </c>
    </row>
  </sheetData>
  <printOptions/>
  <pageMargins left="0.75" right="0.75" top="1" bottom="1" header="0.5" footer="0.5"/>
  <pageSetup orientation="portrait" paperSize="9"/>
  <ignoredErrors>
    <ignoredError sqref="H6: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</dc:creator>
  <cp:keywords/>
  <dc:description/>
  <cp:lastModifiedBy>雨林木风</cp:lastModifiedBy>
  <dcterms:created xsi:type="dcterms:W3CDTF">2007-07-16T02:53:26Z</dcterms:created>
  <dcterms:modified xsi:type="dcterms:W3CDTF">2009-12-22T02:38:47Z</dcterms:modified>
  <cp:category/>
  <cp:version/>
  <cp:contentType/>
  <cp:contentStatus/>
</cp:coreProperties>
</file>