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tabRatio="633" activeTab="4"/>
  </bookViews>
  <sheets>
    <sheet name="云南一台" sheetId="1" r:id="rId1"/>
    <sheet name="云南二台" sheetId="2" r:id="rId2"/>
    <sheet name="云南三台" sheetId="3" r:id="rId3"/>
    <sheet name="云南五台" sheetId="4" r:id="rId4"/>
    <sheet name="云南六台" sheetId="5" r:id="rId5"/>
    <sheet name="云南少儿频道" sheetId="6" r:id="rId6"/>
    <sheet name="昆明教育电视台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<sst xmlns="http://schemas.openxmlformats.org/spreadsheetml/2006/main" count="1387" uniqueCount="1112">
  <si>
    <r>
      <rPr>
        <sz val="10"/>
        <rFont val="宋体"/>
        <family val="0"/>
      </rPr>
      <t>约</t>
    </r>
    <r>
      <rPr>
        <sz val="10"/>
        <rFont val="Arial"/>
        <family val="2"/>
      </rPr>
      <t>19:33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</si>
  <si>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19:37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</si>
  <si>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20:00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</si>
  <si>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20:23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</si>
  <si>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20:27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</si>
  <si>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20:32</t>
    </r>
  </si>
  <si>
    <r>
      <t>《娱乐剧场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</si>
  <si>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20:48</t>
    </r>
  </si>
  <si>
    <r>
      <t>《娱乐剧场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</si>
  <si>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21:02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</si>
  <si>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21:20</t>
    </r>
  </si>
  <si>
    <t>《非常故事汇》前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</si>
  <si>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21:26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</si>
  <si>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21:47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</si>
  <si>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22:05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</si>
  <si>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22:23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</si>
  <si>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22:37</t>
    </r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</si>
  <si>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</si>
  <si>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22:47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</si>
  <si>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23:03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</si>
  <si>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23:07</t>
    </r>
  </si>
  <si>
    <r>
      <t>《精选剧场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</si>
  <si>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23:24</t>
    </r>
  </si>
  <si>
    <r>
      <t>《精选剧场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</si>
  <si>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23:39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</si>
  <si>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23:56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</si>
  <si>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00:01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</si>
  <si>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00:05</t>
    </r>
  </si>
  <si>
    <r>
      <t>《精选剧场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</si>
  <si>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00:22</t>
    </r>
  </si>
  <si>
    <r>
      <t>《精选剧场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</si>
  <si>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00:37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</si>
  <si>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00:54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</si>
  <si>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00:59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</si>
  <si>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01:35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</si>
  <si>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02:21</t>
    </r>
  </si>
  <si>
    <r>
      <t>2010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</t>
    </r>
    <r>
      <rPr>
        <b/>
        <sz val="10"/>
        <rFont val="Arial"/>
        <family val="2"/>
      </rPr>
      <t xml:space="preserve">(2010.1.4)   </t>
    </r>
    <r>
      <rPr>
        <b/>
        <sz val="14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以下以人民币</t>
    </r>
    <r>
      <rPr>
        <b/>
        <sz val="8"/>
        <rFont val="Arial"/>
        <family val="2"/>
      </rPr>
      <t>“</t>
    </r>
    <r>
      <rPr>
        <b/>
        <sz val="8"/>
        <rFont val="宋体"/>
        <family val="0"/>
      </rPr>
      <t>元</t>
    </r>
    <r>
      <rPr>
        <b/>
        <sz val="8"/>
        <rFont val="Arial"/>
        <family val="2"/>
      </rPr>
      <t>”</t>
    </r>
    <r>
      <rPr>
        <b/>
        <sz val="8"/>
        <rFont val="宋体"/>
        <family val="0"/>
      </rPr>
      <t>计价</t>
    </r>
  </si>
  <si>
    <r>
      <t>2010</t>
    </r>
    <r>
      <rPr>
        <b/>
        <sz val="18"/>
        <color indexed="8"/>
        <rFont val="宋体"/>
        <family val="0"/>
      </rPr>
      <t>云南电视台影视频道（</t>
    </r>
    <r>
      <rPr>
        <b/>
        <sz val="18"/>
        <color indexed="8"/>
        <rFont val="Arial"/>
        <family val="2"/>
      </rPr>
      <t>YNTV-5</t>
    </r>
    <r>
      <rPr>
        <b/>
        <sz val="18"/>
        <color indexed="8"/>
        <rFont val="宋体"/>
        <family val="0"/>
      </rPr>
      <t>）广告收费标准</t>
    </r>
  </si>
  <si>
    <r>
      <t>2010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</t>
    </r>
    <r>
      <rPr>
        <b/>
        <sz val="10"/>
        <rFont val="Arial"/>
        <family val="2"/>
      </rPr>
      <t xml:space="preserve">(2010.01.04)   </t>
    </r>
    <r>
      <rPr>
        <b/>
        <sz val="14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以下以人民币</t>
    </r>
    <r>
      <rPr>
        <b/>
        <sz val="8"/>
        <rFont val="Arial"/>
        <family val="2"/>
      </rPr>
      <t>“</t>
    </r>
    <r>
      <rPr>
        <b/>
        <sz val="8"/>
        <rFont val="宋体"/>
        <family val="0"/>
      </rPr>
      <t>元</t>
    </r>
    <r>
      <rPr>
        <b/>
        <sz val="8"/>
        <rFont val="Arial"/>
        <family val="2"/>
      </rPr>
      <t>”</t>
    </r>
    <r>
      <rPr>
        <b/>
        <sz val="8"/>
        <rFont val="宋体"/>
        <family val="0"/>
      </rPr>
      <t>计价</t>
    </r>
  </si>
  <si>
    <t>白天时段</t>
  </si>
  <si>
    <t>组序</t>
  </si>
  <si>
    <t>位置</t>
  </si>
  <si>
    <t>播出时间</t>
  </si>
  <si>
    <t>5秒</t>
  </si>
  <si>
    <t>10秒</t>
  </si>
  <si>
    <t>15秒</t>
  </si>
  <si>
    <t>30秒</t>
  </si>
  <si>
    <t>B1</t>
  </si>
  <si>
    <t>《跟我看电影》-（重播）前贴</t>
  </si>
  <si>
    <t>B2</t>
  </si>
  <si>
    <t>《好剧跟我看》(上)(重播)-前贴</t>
  </si>
  <si>
    <t>《好剧跟我看》(上)(重播)-中插1</t>
  </si>
  <si>
    <t>《好剧跟我看》(上)(重播)-尾贴</t>
  </si>
  <si>
    <t>《好剧跟我看》(下)(重播)-中插2</t>
  </si>
  <si>
    <t>《电影故事会》    (重播)-前贴</t>
  </si>
  <si>
    <t>《电影故事会》    (重播)-中插2</t>
  </si>
  <si>
    <t>《五星电影》  (上)(重播)-前贴</t>
  </si>
  <si>
    <t>《五星电影》  (上)(重播)-中插2</t>
  </si>
  <si>
    <t>《五星电影》  (下)(重播)-前贴</t>
  </si>
  <si>
    <t>《五星电影》  (下)(重播)-中插2</t>
  </si>
  <si>
    <t>《跟我看电影》    (重播)-前贴</t>
  </si>
  <si>
    <t xml:space="preserve">《迷 途》    (重播)-中插1          </t>
  </si>
  <si>
    <t xml:space="preserve">《迷 途》    (重播)-中插2          </t>
  </si>
  <si>
    <t xml:space="preserve">《迷 途》    (重播)-尾贴          </t>
  </si>
  <si>
    <t xml:space="preserve">《天下电影》  (上)(重播)-中插1    </t>
  </si>
  <si>
    <t xml:space="preserve">《天下电影》  (上)(重播)-尾贴    </t>
  </si>
  <si>
    <t xml:space="preserve">《天下电影》  (下)(重播)-前贴    </t>
  </si>
  <si>
    <t xml:space="preserve">《天下电影》  (下)(重播)-中插1    </t>
  </si>
  <si>
    <t xml:space="preserve">《天下电影》  (下)(重播)-中插2    </t>
  </si>
  <si>
    <t xml:space="preserve">《天下电影》  (下)(重播)-尾贴    </t>
  </si>
  <si>
    <t>《电影故事会》(错周重播)-前贴</t>
  </si>
  <si>
    <t>《电影故事会》(错周重播)-中插1</t>
  </si>
  <si>
    <t>《电影故事会》(错周重播)-中插2</t>
  </si>
  <si>
    <t>《电影故事会》(错周重播)-尾贴</t>
  </si>
  <si>
    <t>晚间时段</t>
  </si>
  <si>
    <t>组序</t>
  </si>
  <si>
    <t>位置</t>
  </si>
  <si>
    <t>播出时间</t>
  </si>
  <si>
    <t>5秒</t>
  </si>
  <si>
    <t>10秒</t>
  </si>
  <si>
    <t>15秒</t>
  </si>
  <si>
    <t>30秒</t>
  </si>
  <si>
    <t>A1</t>
  </si>
  <si>
    <t>《跟我看电影》(重播)-尾贴</t>
  </si>
  <si>
    <t>A2</t>
  </si>
  <si>
    <t xml:space="preserve">《五星电影》  (上)(首播)-前贴   </t>
  </si>
  <si>
    <t xml:space="preserve">《五星电影》  (上)(首播)-中插1   </t>
  </si>
  <si>
    <t xml:space="preserve">《五星电影》  (上)(首播)-中插2   </t>
  </si>
  <si>
    <t xml:space="preserve">《五星电影》  (上)(首播)-尾贴   </t>
  </si>
  <si>
    <t xml:space="preserve">《五星电影》  (下)(首播)-前贴   </t>
  </si>
  <si>
    <t xml:space="preserve">《五星电影》  (下)(首播)-中插1   </t>
  </si>
  <si>
    <t xml:space="preserve">《五星电影》  (下)(首播)-中插2   </t>
  </si>
  <si>
    <t xml:space="preserve">《五星电影》  (下)(首播)-尾贴   </t>
  </si>
  <si>
    <t>《地产栏目》-前贴</t>
  </si>
  <si>
    <t>《好剧跟我看》(上)(首播)-前贴</t>
  </si>
  <si>
    <t>《好剧跟我看》(上)(首播)-中插1</t>
  </si>
  <si>
    <t>《好剧跟我看》(上)(首播)-尾贴</t>
  </si>
  <si>
    <t>《好剧跟我看》(下)(首播)-前贴</t>
  </si>
  <si>
    <t>《好剧跟我看》(下)(首播)-中插</t>
  </si>
  <si>
    <t>《好剧跟我看》(下)(首播)-尾贴</t>
  </si>
  <si>
    <t>《电影故事会》(首播)-前贴</t>
  </si>
  <si>
    <t>《电影故事会》(首播)-中插1</t>
  </si>
  <si>
    <t>《电影故事会》(首播)-中插2</t>
  </si>
  <si>
    <t>《迷  途》 (首播)-前贴</t>
  </si>
  <si>
    <t>《迷  途》 (首播)-中插</t>
  </si>
  <si>
    <t>《迷  途》 (首播)-尾贴</t>
  </si>
  <si>
    <t xml:space="preserve">《天下电影》  (上)(首播)-前贴    </t>
  </si>
  <si>
    <t xml:space="preserve">《天下电影》  (上)(首播)-中插1    </t>
  </si>
  <si>
    <t xml:space="preserve">《天下电影》 (上)(首播)-尾贴    </t>
  </si>
  <si>
    <t xml:space="preserve">《天下电影》  (下)(首播)-前贴    </t>
  </si>
  <si>
    <t xml:space="preserve">《天下电影》  (下)(首播)-中插1    </t>
  </si>
  <si>
    <t xml:space="preserve">《天下电影》  (下)(首播)-尾贴    </t>
  </si>
  <si>
    <t>《车影视界》（首播）-前贴</t>
  </si>
  <si>
    <t>《跟我看电影》(首播)-前贴</t>
  </si>
  <si>
    <t>《天天有礼》（重播）-前贴</t>
  </si>
  <si>
    <t>《电影故事会》(重播)-前贴</t>
  </si>
  <si>
    <t>《电影故事会》(重播)-中插1</t>
  </si>
  <si>
    <t>《电影故事会》(重播)-中插2</t>
  </si>
  <si>
    <t>《电影故事会》(重播)-尾贴</t>
  </si>
  <si>
    <t>《好剧跟我看》(上)(重播)-前贴</t>
  </si>
  <si>
    <t>《好剧跟我看》(上)(重播)-中插1</t>
  </si>
  <si>
    <t>《好剧跟我看》(上)(重播)-中插2</t>
  </si>
  <si>
    <t>《好剧跟我看》(上)(重播)-尾贴</t>
  </si>
  <si>
    <t>《好剧跟我看》(下)(重播)-前贴</t>
  </si>
  <si>
    <t>《好剧跟我看》(下)(重播)-中插1</t>
  </si>
  <si>
    <t>《好剧跟我看》(下)(重播)-中插2</t>
  </si>
  <si>
    <t>《好剧跟我看》(下)(重播)-尾贴</t>
  </si>
  <si>
    <t>《就要过影》(首播)-前贴</t>
  </si>
  <si>
    <t>A49</t>
  </si>
  <si>
    <t>《就要过影》(首播)-尾贴</t>
  </si>
  <si>
    <r>
      <t>定位：各广告段指定正一或倒一条加收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0"/>
      </rPr>
      <t>；正二或倒二条加收</t>
    </r>
    <r>
      <rPr>
        <sz val="10"/>
        <color indexed="8"/>
        <rFont val="Arial"/>
        <family val="2"/>
      </rPr>
      <t>15%</t>
    </r>
    <r>
      <rPr>
        <sz val="10"/>
        <color indexed="8"/>
        <rFont val="宋体"/>
        <family val="0"/>
      </rPr>
      <t>；正三或倒三条加收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0"/>
      </rPr>
      <t>。</t>
    </r>
  </si>
  <si>
    <t>备注：因不可抗拒因素造成的节目变动等，导致广告播出提前或顺延30分钟以内，不予补播；</t>
  </si>
  <si>
    <r>
      <t>20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年云南电视台公共频道（YNTV-6）广告收费标准</t>
    </r>
  </si>
  <si>
    <t>广告时段</t>
  </si>
  <si>
    <r>
      <t>5</t>
    </r>
    <r>
      <rPr>
        <b/>
        <sz val="10"/>
        <rFont val="宋体"/>
        <family val="0"/>
      </rPr>
      <t>秒</t>
    </r>
  </si>
  <si>
    <r>
      <t>10</t>
    </r>
    <r>
      <rPr>
        <b/>
        <sz val="10"/>
        <rFont val="宋体"/>
        <family val="0"/>
      </rPr>
      <t>秒</t>
    </r>
  </si>
  <si>
    <r>
      <t>15</t>
    </r>
    <r>
      <rPr>
        <b/>
        <sz val="10"/>
        <rFont val="宋体"/>
        <family val="0"/>
      </rPr>
      <t>秒</t>
    </r>
  </si>
  <si>
    <r>
      <t>30</t>
    </r>
    <r>
      <rPr>
        <b/>
        <sz val="10"/>
        <rFont val="宋体"/>
        <family val="0"/>
      </rPr>
      <t>秒</t>
    </r>
  </si>
  <si>
    <t xml:space="preserve">法治云南(重播)    </t>
  </si>
  <si>
    <t>约08：19</t>
  </si>
  <si>
    <t>《精品剧场1》重播前</t>
  </si>
  <si>
    <t>约08：37</t>
  </si>
  <si>
    <t>《精品剧场1》中插1</t>
  </si>
  <si>
    <t>约09：02</t>
  </si>
  <si>
    <t>《精品剧场1》中插2</t>
  </si>
  <si>
    <r>
      <t>约</t>
    </r>
    <r>
      <rPr>
        <sz val="10"/>
        <rFont val="Arial"/>
        <family val="2"/>
      </rPr>
      <t>09</t>
    </r>
    <r>
      <rPr>
        <sz val="10"/>
        <rFont val="黑体"/>
        <family val="0"/>
      </rPr>
      <t>：</t>
    </r>
    <r>
      <rPr>
        <sz val="10"/>
        <rFont val="Arial"/>
        <family val="2"/>
      </rPr>
      <t>16</t>
    </r>
  </si>
  <si>
    <t>《精品剧场1》尾贴</t>
  </si>
  <si>
    <r>
      <t>约</t>
    </r>
    <r>
      <rPr>
        <sz val="10"/>
        <rFont val="Arial"/>
        <family val="2"/>
      </rPr>
      <t>09</t>
    </r>
    <r>
      <rPr>
        <sz val="10"/>
        <rFont val="宋体"/>
        <family val="0"/>
      </rPr>
      <t>：</t>
    </r>
    <r>
      <rPr>
        <sz val="10"/>
        <rFont val="Arial"/>
        <family val="2"/>
      </rPr>
      <t>33</t>
    </r>
  </si>
  <si>
    <t>B6</t>
  </si>
  <si>
    <t>《精品剧场2》头贴</t>
  </si>
  <si>
    <r>
      <t>约</t>
    </r>
    <r>
      <rPr>
        <sz val="10"/>
        <rFont val="Arial"/>
        <family val="2"/>
      </rPr>
      <t>09</t>
    </r>
    <r>
      <rPr>
        <sz val="10"/>
        <rFont val="宋体"/>
        <family val="0"/>
      </rPr>
      <t>：</t>
    </r>
    <r>
      <rPr>
        <sz val="10"/>
        <rFont val="Arial"/>
        <family val="2"/>
      </rPr>
      <t>43</t>
    </r>
  </si>
  <si>
    <t>B7</t>
  </si>
  <si>
    <t>《精品剧场2》中插1</t>
  </si>
  <si>
    <r>
      <t>约</t>
    </r>
    <r>
      <rPr>
        <sz val="10"/>
        <rFont val="Arial"/>
        <family val="2"/>
      </rPr>
      <t>10</t>
    </r>
    <r>
      <rPr>
        <sz val="10"/>
        <rFont val="黑体"/>
        <family val="0"/>
      </rPr>
      <t>：</t>
    </r>
    <r>
      <rPr>
        <sz val="10"/>
        <rFont val="Arial"/>
        <family val="2"/>
      </rPr>
      <t>00</t>
    </r>
  </si>
  <si>
    <t>B8</t>
  </si>
  <si>
    <t>《精品剧场2》中插2</t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</si>
  <si>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14</t>
    </r>
  </si>
  <si>
    <t>《精品剧场2》尾贴</t>
  </si>
  <si>
    <r>
      <t>约</t>
    </r>
    <r>
      <rPr>
        <sz val="10"/>
        <rFont val="Arial"/>
        <family val="2"/>
      </rPr>
      <t>10</t>
    </r>
    <r>
      <rPr>
        <sz val="10"/>
        <rFont val="黑体"/>
        <family val="0"/>
      </rPr>
      <t>：</t>
    </r>
    <r>
      <rPr>
        <sz val="10"/>
        <rFont val="Arial"/>
        <family val="2"/>
      </rPr>
      <t>31</t>
    </r>
  </si>
  <si>
    <r>
      <t>约</t>
    </r>
    <r>
      <rPr>
        <sz val="10"/>
        <rFont val="Arial"/>
        <family val="2"/>
      </rPr>
      <t>10</t>
    </r>
    <r>
      <rPr>
        <sz val="10"/>
        <rFont val="黑体"/>
        <family val="0"/>
      </rPr>
      <t>：</t>
    </r>
    <r>
      <rPr>
        <sz val="10"/>
        <rFont val="Arial"/>
        <family val="2"/>
      </rPr>
      <t>45</t>
    </r>
  </si>
  <si>
    <t>B11</t>
  </si>
  <si>
    <t>《精品剧场3or访谈》中插</t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</si>
  <si>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09</t>
    </r>
  </si>
  <si>
    <t>B12</t>
  </si>
  <si>
    <t>《精品剧场3or访谈》尾贴</t>
  </si>
  <si>
    <r>
      <t>约</t>
    </r>
    <r>
      <rPr>
        <sz val="10"/>
        <rFont val="Arial"/>
        <family val="2"/>
      </rPr>
      <t>11</t>
    </r>
    <r>
      <rPr>
        <sz val="10"/>
        <rFont val="黑体"/>
        <family val="0"/>
      </rPr>
      <t>：</t>
    </r>
    <r>
      <rPr>
        <sz val="10"/>
        <rFont val="Arial"/>
        <family val="2"/>
      </rPr>
      <t>33</t>
    </r>
  </si>
  <si>
    <t>B14</t>
  </si>
  <si>
    <t>《天气早知道B版》前</t>
  </si>
  <si>
    <r>
      <t>约</t>
    </r>
    <r>
      <rPr>
        <sz val="10"/>
        <rFont val="Arial"/>
        <family val="2"/>
      </rPr>
      <t>12</t>
    </r>
    <r>
      <rPr>
        <sz val="10"/>
        <rFont val="黑体"/>
        <family val="0"/>
      </rPr>
      <t>：</t>
    </r>
    <r>
      <rPr>
        <sz val="10"/>
        <rFont val="Arial"/>
        <family val="2"/>
      </rPr>
      <t>20</t>
    </r>
  </si>
  <si>
    <t>B16</t>
  </si>
  <si>
    <t>《风云剧场1》重播前</t>
  </si>
  <si>
    <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</si>
  <si>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t>B17</t>
  </si>
  <si>
    <t>《风云剧场1》中插1</t>
  </si>
  <si>
    <r>
      <t>约</t>
    </r>
    <r>
      <rPr>
        <sz val="10"/>
        <rFont val="Arial"/>
        <family val="2"/>
      </rPr>
      <t>14</t>
    </r>
    <r>
      <rPr>
        <sz val="10"/>
        <rFont val="黑体"/>
        <family val="0"/>
      </rPr>
      <t>：</t>
    </r>
    <r>
      <rPr>
        <sz val="10"/>
        <rFont val="Arial"/>
        <family val="2"/>
      </rPr>
      <t>10</t>
    </r>
  </si>
  <si>
    <t>B18</t>
  </si>
  <si>
    <t>《风云剧场1》中插2</t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</si>
  <si>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24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</si>
  <si>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41</t>
    </r>
  </si>
  <si>
    <t>B20</t>
  </si>
  <si>
    <t>《风云剧场2》头贴</t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</si>
  <si>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</si>
  <si>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t>B21</t>
  </si>
  <si>
    <t>《风云剧场2》中插1</t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</si>
  <si>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08</t>
    </r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</si>
  <si>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22</t>
    </r>
  </si>
  <si>
    <t>B23</t>
  </si>
  <si>
    <t>《风云剧场2》尾贴</t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</si>
  <si>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39</t>
    </r>
  </si>
  <si>
    <t>B25</t>
  </si>
  <si>
    <t>《风云剧场3》中插2</t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</si>
  <si>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</si>
  <si>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t>B26</t>
  </si>
  <si>
    <t>《风云剧场3》尾贴</t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</si>
  <si>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37</t>
    </r>
  </si>
  <si>
    <t>B27</t>
  </si>
  <si>
    <t>《房地产专栏》前</t>
  </si>
  <si>
    <t>约17：03</t>
  </si>
  <si>
    <t>B28</t>
  </si>
  <si>
    <t>X档案 (重播)前</t>
  </si>
  <si>
    <t>约17：33</t>
  </si>
  <si>
    <t>晚间时段</t>
  </si>
  <si>
    <t>组序</t>
  </si>
  <si>
    <t>广告时段</t>
  </si>
  <si>
    <t>播出时间</t>
  </si>
  <si>
    <r>
      <t>5</t>
    </r>
    <r>
      <rPr>
        <b/>
        <sz val="10"/>
        <rFont val="宋体"/>
        <family val="0"/>
      </rPr>
      <t>秒</t>
    </r>
  </si>
  <si>
    <r>
      <t>10</t>
    </r>
    <r>
      <rPr>
        <b/>
        <sz val="10"/>
        <rFont val="宋体"/>
        <family val="0"/>
      </rPr>
      <t>秒</t>
    </r>
  </si>
  <si>
    <r>
      <t>15</t>
    </r>
    <r>
      <rPr>
        <b/>
        <sz val="10"/>
        <rFont val="宋体"/>
        <family val="0"/>
      </rPr>
      <t>秒</t>
    </r>
  </si>
  <si>
    <r>
      <t>30</t>
    </r>
    <r>
      <rPr>
        <b/>
        <sz val="10"/>
        <rFont val="宋体"/>
        <family val="0"/>
      </rPr>
      <t>秒</t>
    </r>
  </si>
  <si>
    <t>《精品剧场1》前</t>
  </si>
  <si>
    <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15</t>
    </r>
  </si>
  <si>
    <t>A2</t>
  </si>
  <si>
    <t>《精品剧场1》头贴</t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</si>
  <si>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</si>
  <si>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37</t>
    </r>
  </si>
  <si>
    <t>A4</t>
  </si>
  <si>
    <t>《精品剧场1》中插2</t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</si>
  <si>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</si>
  <si>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r>
      <t>约</t>
    </r>
    <r>
      <rPr>
        <sz val="10"/>
        <rFont val="Arial"/>
        <family val="2"/>
      </rPr>
      <t>19</t>
    </r>
    <r>
      <rPr>
        <sz val="10"/>
        <rFont val="黑体"/>
        <family val="0"/>
      </rPr>
      <t>：</t>
    </r>
    <r>
      <rPr>
        <sz val="10"/>
        <rFont val="Arial"/>
        <family val="2"/>
      </rPr>
      <t>09</t>
    </r>
  </si>
  <si>
    <t>A6</t>
  </si>
  <si>
    <r>
      <t>约</t>
    </r>
    <r>
      <rPr>
        <sz val="10"/>
        <rFont val="Arial"/>
        <family val="2"/>
      </rPr>
      <t>19</t>
    </r>
    <r>
      <rPr>
        <sz val="10"/>
        <rFont val="黑体"/>
        <family val="0"/>
      </rPr>
      <t>：</t>
    </r>
    <r>
      <rPr>
        <sz val="10"/>
        <rFont val="Arial"/>
        <family val="2"/>
      </rPr>
      <t>14</t>
    </r>
  </si>
  <si>
    <t>A7</t>
  </si>
  <si>
    <t>《精品剧场2》中插</t>
  </si>
  <si>
    <t>约19：39</t>
  </si>
  <si>
    <t>A8</t>
  </si>
  <si>
    <t>约20：01</t>
  </si>
  <si>
    <r>
      <t>约</t>
    </r>
    <r>
      <rPr>
        <sz val="10"/>
        <rFont val="Arial"/>
        <family val="2"/>
      </rPr>
      <t>20</t>
    </r>
    <r>
      <rPr>
        <sz val="10"/>
        <rFont val="黑体"/>
        <family val="0"/>
      </rPr>
      <t>：</t>
    </r>
    <r>
      <rPr>
        <sz val="10"/>
        <rFont val="Arial"/>
        <family val="2"/>
      </rPr>
      <t>07</t>
    </r>
  </si>
  <si>
    <r>
      <t>约</t>
    </r>
    <r>
      <rPr>
        <sz val="10"/>
        <rFont val="Arial"/>
        <family val="2"/>
      </rPr>
      <t>20</t>
    </r>
    <r>
      <rPr>
        <sz val="10"/>
        <rFont val="黑体"/>
        <family val="0"/>
      </rPr>
      <t>：</t>
    </r>
    <r>
      <rPr>
        <sz val="10"/>
        <rFont val="Arial"/>
        <family val="2"/>
      </rPr>
      <t>32</t>
    </r>
  </si>
  <si>
    <r>
      <t>约</t>
    </r>
    <r>
      <rPr>
        <sz val="10"/>
        <rFont val="Arial"/>
        <family val="2"/>
      </rPr>
      <t>20</t>
    </r>
    <r>
      <rPr>
        <sz val="10"/>
        <rFont val="黑体"/>
        <family val="0"/>
      </rPr>
      <t>：</t>
    </r>
    <r>
      <rPr>
        <sz val="10"/>
        <rFont val="Arial"/>
        <family val="2"/>
      </rPr>
      <t>56</t>
    </r>
  </si>
  <si>
    <t>A12</t>
  </si>
  <si>
    <t>《云南新闻》前</t>
  </si>
  <si>
    <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56</t>
    </r>
  </si>
  <si>
    <r>
      <t>约</t>
    </r>
    <r>
      <rPr>
        <sz val="10"/>
        <rFont val="Arial"/>
        <family val="2"/>
      </rPr>
      <t>22</t>
    </r>
    <r>
      <rPr>
        <sz val="10"/>
        <rFont val="黑体"/>
        <family val="0"/>
      </rPr>
      <t>：</t>
    </r>
    <r>
      <rPr>
        <sz val="10"/>
        <rFont val="Arial"/>
        <family val="2"/>
      </rPr>
      <t>20</t>
    </r>
  </si>
  <si>
    <t>A14</t>
  </si>
  <si>
    <t>《法案故事》前</t>
  </si>
  <si>
    <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45</t>
    </r>
  </si>
  <si>
    <t>A15</t>
  </si>
  <si>
    <t>《X档案》前</t>
  </si>
  <si>
    <r>
      <t>约</t>
    </r>
    <r>
      <rPr>
        <sz val="10"/>
        <rFont val="Arial"/>
        <family val="2"/>
      </rPr>
      <t>23</t>
    </r>
    <r>
      <rPr>
        <sz val="10"/>
        <rFont val="黑体"/>
        <family val="0"/>
      </rPr>
      <t>：</t>
    </r>
    <r>
      <rPr>
        <sz val="10"/>
        <rFont val="Arial"/>
        <family val="2"/>
      </rPr>
      <t>10</t>
    </r>
  </si>
  <si>
    <t>A16</t>
  </si>
  <si>
    <t>《风云剧场1》前</t>
  </si>
  <si>
    <t>约23：39</t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</si>
  <si>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46</t>
    </r>
  </si>
  <si>
    <t>《风云剧场1》中插1</t>
  </si>
  <si>
    <t>约00：03</t>
  </si>
  <si>
    <r>
      <t>约</t>
    </r>
    <r>
      <rPr>
        <sz val="10"/>
        <rFont val="Arial"/>
        <family val="2"/>
      </rPr>
      <t>00</t>
    </r>
    <r>
      <rPr>
        <sz val="10"/>
        <rFont val="宋体"/>
        <family val="0"/>
      </rPr>
      <t>：</t>
    </r>
    <r>
      <rPr>
        <sz val="10"/>
        <rFont val="Arial"/>
        <family val="2"/>
      </rPr>
      <t>17</t>
    </r>
  </si>
  <si>
    <t>《风云剧场1》尾贴</t>
  </si>
  <si>
    <r>
      <t>约</t>
    </r>
    <r>
      <rPr>
        <sz val="10"/>
        <rFont val="Arial"/>
        <family val="2"/>
      </rPr>
      <t>00</t>
    </r>
    <r>
      <rPr>
        <sz val="10"/>
        <rFont val="黑体"/>
        <family val="0"/>
      </rPr>
      <t>：</t>
    </r>
    <r>
      <rPr>
        <sz val="10"/>
        <rFont val="Arial"/>
        <family val="2"/>
      </rPr>
      <t>34</t>
    </r>
  </si>
  <si>
    <t>《风云剧场2》中插1</t>
  </si>
  <si>
    <r>
      <t>约</t>
    </r>
    <r>
      <rPr>
        <sz val="10"/>
        <rFont val="Arial"/>
        <family val="2"/>
      </rPr>
      <t>01</t>
    </r>
    <r>
      <rPr>
        <sz val="10"/>
        <rFont val="宋体"/>
        <family val="0"/>
      </rPr>
      <t>：</t>
    </r>
    <r>
      <rPr>
        <sz val="10"/>
        <rFont val="Arial"/>
        <family val="2"/>
      </rPr>
      <t>02</t>
    </r>
  </si>
  <si>
    <t>《风云剧场2》中插2</t>
  </si>
  <si>
    <r>
      <t>约</t>
    </r>
    <r>
      <rPr>
        <sz val="10"/>
        <rFont val="Arial"/>
        <family val="2"/>
      </rPr>
      <t>01</t>
    </r>
    <r>
      <rPr>
        <sz val="10"/>
        <rFont val="黑体"/>
        <family val="0"/>
      </rPr>
      <t>：</t>
    </r>
    <r>
      <rPr>
        <sz val="10"/>
        <rFont val="Arial"/>
        <family val="2"/>
      </rPr>
      <t>16</t>
    </r>
  </si>
  <si>
    <r>
      <t>约</t>
    </r>
    <r>
      <rPr>
        <sz val="10"/>
        <rFont val="Arial"/>
        <family val="2"/>
      </rPr>
      <t>01</t>
    </r>
    <r>
      <rPr>
        <sz val="10"/>
        <rFont val="宋体"/>
        <family val="0"/>
      </rPr>
      <t>：</t>
    </r>
    <r>
      <rPr>
        <sz val="10"/>
        <rFont val="Arial"/>
        <family val="2"/>
      </rPr>
      <t>33</t>
    </r>
  </si>
  <si>
    <r>
      <t>约</t>
    </r>
    <r>
      <rPr>
        <sz val="10"/>
        <rFont val="Arial"/>
        <family val="2"/>
      </rPr>
      <t>02</t>
    </r>
    <r>
      <rPr>
        <sz val="10"/>
        <rFont val="黑体"/>
        <family val="0"/>
      </rPr>
      <t>：</t>
    </r>
    <r>
      <rPr>
        <sz val="10"/>
        <rFont val="Arial"/>
        <family val="2"/>
      </rPr>
      <t>00</t>
    </r>
  </si>
  <si>
    <t>约02：15</t>
  </si>
  <si>
    <t>《风云剧场3》尾贴</t>
  </si>
  <si>
    <t>约02：32</t>
  </si>
  <si>
    <r>
      <t>约</t>
    </r>
    <r>
      <rPr>
        <sz val="10"/>
        <rFont val="Arial"/>
        <family val="2"/>
      </rPr>
      <t>06</t>
    </r>
    <r>
      <rPr>
        <sz val="10"/>
        <rFont val="黑体"/>
        <family val="0"/>
      </rPr>
      <t>：</t>
    </r>
    <r>
      <rPr>
        <sz val="10"/>
        <rFont val="Arial"/>
        <family val="2"/>
      </rPr>
      <t>39</t>
    </r>
  </si>
  <si>
    <r>
      <t>约</t>
    </r>
    <r>
      <rPr>
        <sz val="10"/>
        <rFont val="Arial"/>
        <family val="2"/>
      </rPr>
      <t>12</t>
    </r>
    <r>
      <rPr>
        <sz val="10"/>
        <rFont val="黑体"/>
        <family val="0"/>
      </rPr>
      <t>：</t>
    </r>
    <r>
      <rPr>
        <sz val="10"/>
        <rFont val="Arial"/>
        <family val="2"/>
      </rPr>
      <t>55</t>
    </r>
  </si>
  <si>
    <r>
      <t>约</t>
    </r>
    <r>
      <rPr>
        <sz val="10"/>
        <rFont val="Arial"/>
        <family val="2"/>
      </rPr>
      <t>21</t>
    </r>
    <r>
      <rPr>
        <sz val="10"/>
        <rFont val="黑体"/>
        <family val="0"/>
      </rPr>
      <t>：</t>
    </r>
    <r>
      <rPr>
        <sz val="10"/>
        <rFont val="Arial"/>
        <family val="2"/>
      </rPr>
      <t>00</t>
    </r>
  </si>
  <si>
    <r>
      <t>约</t>
    </r>
    <r>
      <rPr>
        <sz val="10"/>
        <rFont val="Arial"/>
        <family val="2"/>
      </rPr>
      <t>02</t>
    </r>
    <r>
      <rPr>
        <sz val="10"/>
        <rFont val="黑体"/>
        <family val="0"/>
      </rPr>
      <t>：</t>
    </r>
    <r>
      <rPr>
        <sz val="10"/>
        <rFont val="Arial"/>
        <family val="2"/>
      </rPr>
      <t>43</t>
    </r>
  </si>
  <si>
    <t>A28</t>
  </si>
  <si>
    <t>《法案故事》中插</t>
  </si>
  <si>
    <r>
      <t>约</t>
    </r>
    <r>
      <rPr>
        <sz val="10"/>
        <rFont val="Arial"/>
        <family val="2"/>
      </rPr>
      <t>12</t>
    </r>
    <r>
      <rPr>
        <sz val="10"/>
        <rFont val="黑体"/>
        <family val="0"/>
      </rPr>
      <t>：</t>
    </r>
    <r>
      <rPr>
        <sz val="10"/>
        <rFont val="Arial"/>
        <family val="2"/>
      </rPr>
      <t>00</t>
    </r>
  </si>
  <si>
    <r>
      <t>约</t>
    </r>
    <r>
      <rPr>
        <sz val="10"/>
        <rFont val="Arial"/>
        <family val="2"/>
      </rPr>
      <t>17</t>
    </r>
    <r>
      <rPr>
        <sz val="10"/>
        <rFont val="宋体"/>
        <family val="0"/>
      </rPr>
      <t>：</t>
    </r>
    <r>
      <rPr>
        <sz val="10"/>
        <rFont val="Arial"/>
        <family val="2"/>
      </rPr>
      <t>33</t>
    </r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</si>
  <si>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14</t>
    </r>
  </si>
  <si>
    <t>备注：1、因不可抗拒因素造成的节目变动等，导致广告播出提前或顺延30分钟以内，不予补播；</t>
  </si>
  <si>
    <t>组序</t>
  </si>
  <si>
    <t>B20</t>
  </si>
  <si>
    <r>
      <t>《自然密码》中插</t>
    </r>
    <r>
      <rPr>
        <sz val="10"/>
        <rFont val="Arial"/>
        <family val="2"/>
      </rPr>
      <t>1</t>
    </r>
  </si>
  <si>
    <r>
      <t>《自然密码》中插</t>
    </r>
    <r>
      <rPr>
        <sz val="10"/>
        <rFont val="Arial"/>
        <family val="2"/>
      </rPr>
      <t>2</t>
    </r>
  </si>
  <si>
    <t>A3</t>
  </si>
  <si>
    <t>《新闻联播》前</t>
  </si>
  <si>
    <t>A4</t>
  </si>
  <si>
    <t>《云南新闻》前</t>
  </si>
  <si>
    <t>A5</t>
  </si>
  <si>
    <t>《各地州天气预报》前</t>
  </si>
  <si>
    <r>
      <t>《经典人文地理》插</t>
    </r>
    <r>
      <rPr>
        <sz val="10"/>
        <rFont val="Arial"/>
        <family val="2"/>
      </rPr>
      <t>1</t>
    </r>
  </si>
  <si>
    <r>
      <t>《经典人文地理》插</t>
    </r>
    <r>
      <rPr>
        <sz val="10"/>
        <rFont val="Arial"/>
        <family val="2"/>
      </rPr>
      <t>2</t>
    </r>
  </si>
  <si>
    <r>
      <t>《浪漫剧场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》头贴</t>
    </r>
  </si>
  <si>
    <r>
      <t>《浪漫剧场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</si>
  <si>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r>
      <t>《浪漫剧场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》头贴</t>
    </r>
  </si>
  <si>
    <r>
      <t>《浪漫剧场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</si>
  <si>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r>
      <t>《浪漫剧场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》头贴</t>
    </r>
  </si>
  <si>
    <r>
      <t>《浪漫剧场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</si>
  <si>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t>B1</t>
  </si>
  <si>
    <r>
      <t>《上午剧场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》头贴</t>
    </r>
  </si>
  <si>
    <t>B2</t>
  </si>
  <si>
    <r>
      <t>《上午剧场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</si>
  <si>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t>B3</t>
  </si>
  <si>
    <r>
      <t>《上午剧场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》头贴</t>
    </r>
  </si>
  <si>
    <t>B4</t>
  </si>
  <si>
    <r>
      <t>《上午剧场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</si>
  <si>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t>B5</t>
  </si>
  <si>
    <r>
      <t>《上午剧场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》头贴</t>
    </r>
  </si>
  <si>
    <t>B6</t>
  </si>
  <si>
    <r>
      <t>《上午剧场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》尾贴</t>
    </r>
  </si>
  <si>
    <t>B7</t>
  </si>
  <si>
    <t>B8</t>
  </si>
  <si>
    <t>《旅游新时空》前</t>
  </si>
  <si>
    <t>E6</t>
  </si>
  <si>
    <t>《旅游新时空》中插</t>
  </si>
  <si>
    <t>B10</t>
  </si>
  <si>
    <t>B11</t>
  </si>
  <si>
    <r>
      <t>《下午剧场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》头贴</t>
    </r>
  </si>
  <si>
    <t>B12</t>
  </si>
  <si>
    <r>
      <t>《下午剧场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</si>
  <si>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t>B13</t>
  </si>
  <si>
    <r>
      <t>《下午剧场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》头贴</t>
    </r>
  </si>
  <si>
    <t>B14</t>
  </si>
  <si>
    <r>
      <t>《下午剧场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</si>
  <si>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t>B15</t>
  </si>
  <si>
    <r>
      <t>《下午剧场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》头贴</t>
    </r>
  </si>
  <si>
    <t>B16</t>
  </si>
  <si>
    <r>
      <t>《下午剧场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</si>
  <si>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t>B17</t>
  </si>
  <si>
    <r>
      <t>《下午剧场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》头贴</t>
    </r>
  </si>
  <si>
    <t>B18</t>
  </si>
  <si>
    <r>
      <t>《下午剧场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》尾贴</t>
    </r>
  </si>
  <si>
    <t>B19</t>
  </si>
  <si>
    <t>白天时段</t>
  </si>
  <si>
    <t>组序</t>
  </si>
  <si>
    <t>广告时段</t>
  </si>
  <si>
    <t>播出时间</t>
  </si>
  <si>
    <t>B2</t>
  </si>
  <si>
    <t>B5</t>
  </si>
  <si>
    <t>B6</t>
  </si>
  <si>
    <t>B7</t>
  </si>
  <si>
    <t>B8</t>
  </si>
  <si>
    <t>B10</t>
  </si>
  <si>
    <t>晚间时段</t>
  </si>
  <si>
    <t>A1</t>
  </si>
  <si>
    <t>A2</t>
  </si>
  <si>
    <r>
      <t>5</t>
    </r>
    <r>
      <rPr>
        <b/>
        <sz val="10"/>
        <rFont val="宋体"/>
        <family val="0"/>
      </rPr>
      <t>秒</t>
    </r>
  </si>
  <si>
    <r>
      <t>10</t>
    </r>
    <r>
      <rPr>
        <b/>
        <sz val="10"/>
        <rFont val="宋体"/>
        <family val="0"/>
      </rPr>
      <t>秒</t>
    </r>
  </si>
  <si>
    <r>
      <t>15</t>
    </r>
    <r>
      <rPr>
        <b/>
        <sz val="10"/>
        <rFont val="宋体"/>
        <family val="0"/>
      </rPr>
      <t>秒</t>
    </r>
  </si>
  <si>
    <r>
      <t>30</t>
    </r>
    <r>
      <rPr>
        <b/>
        <sz val="10"/>
        <rFont val="宋体"/>
        <family val="0"/>
      </rPr>
      <t>秒</t>
    </r>
  </si>
  <si>
    <t>《拿手菜》前</t>
  </si>
  <si>
    <t>B13</t>
  </si>
  <si>
    <t>B14</t>
  </si>
  <si>
    <t>B15</t>
  </si>
  <si>
    <t>B16</t>
  </si>
  <si>
    <t>B17</t>
  </si>
  <si>
    <t>B18</t>
  </si>
  <si>
    <t>B19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</si>
  <si>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</si>
  <si>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</si>
  <si>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</si>
  <si>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</si>
  <si>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</si>
  <si>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</si>
  <si>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</si>
  <si>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</si>
  <si>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</si>
  <si>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</si>
  <si>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</si>
  <si>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</si>
  <si>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</si>
  <si>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</si>
  <si>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</si>
  <si>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r>
      <t>《娱乐剧场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</t>
    </r>
  </si>
  <si>
    <r>
      <t>《娱乐剧场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》前贴</t>
    </r>
  </si>
  <si>
    <t>A6</t>
  </si>
  <si>
    <t>A7</t>
  </si>
  <si>
    <t>A8</t>
  </si>
  <si>
    <r>
      <t>《娱乐剧场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</si>
  <si>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t>A9</t>
  </si>
  <si>
    <r>
      <t>《娱乐剧场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》前</t>
    </r>
  </si>
  <si>
    <t>A10</t>
  </si>
  <si>
    <r>
      <t>《娱乐剧场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》前贴</t>
    </r>
  </si>
  <si>
    <t>A11</t>
  </si>
  <si>
    <r>
      <t>《娱乐剧场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</si>
  <si>
    <t>A12</t>
  </si>
  <si>
    <r>
      <t>《娱乐剧场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</si>
  <si>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t>A13</t>
  </si>
  <si>
    <r>
      <t>《娱乐剧场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》前</t>
    </r>
  </si>
  <si>
    <t>A14</t>
  </si>
  <si>
    <r>
      <t>《娱乐剧场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》前贴</t>
    </r>
  </si>
  <si>
    <t>A15</t>
  </si>
  <si>
    <t>A16</t>
  </si>
  <si>
    <t>A17</t>
  </si>
  <si>
    <r>
      <t>《娱乐剧场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</si>
  <si>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t>A18</t>
  </si>
  <si>
    <t>A19</t>
  </si>
  <si>
    <t>A20</t>
  </si>
  <si>
    <t>A21</t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</si>
  <si>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》前</t>
    </r>
  </si>
  <si>
    <t>A22</t>
  </si>
  <si>
    <t>A23</t>
  </si>
  <si>
    <t>A24</t>
  </si>
  <si>
    <r>
      <t>《精选剧场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</t>
    </r>
  </si>
  <si>
    <t>A25</t>
  </si>
  <si>
    <r>
      <t>《精选剧场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》前贴</t>
    </r>
  </si>
  <si>
    <t>A26</t>
  </si>
  <si>
    <t>A27</t>
  </si>
  <si>
    <t>A28</t>
  </si>
  <si>
    <r>
      <t>《精选剧场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</si>
  <si>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t>A29</t>
  </si>
  <si>
    <r>
      <t>《精选剧场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》前</t>
    </r>
  </si>
  <si>
    <t>A30</t>
  </si>
  <si>
    <r>
      <t>《精选剧场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》前贴</t>
    </r>
  </si>
  <si>
    <t>A31</t>
  </si>
  <si>
    <t>A32</t>
  </si>
  <si>
    <t>A33</t>
  </si>
  <si>
    <r>
      <t>《精选剧场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</si>
  <si>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t>A34</t>
  </si>
  <si>
    <t>A35</t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</si>
  <si>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》重播前</t>
    </r>
  </si>
  <si>
    <t>A36</t>
  </si>
  <si>
    <t>《天气预报》后</t>
  </si>
  <si>
    <t>B1</t>
  </si>
  <si>
    <t>B3</t>
  </si>
  <si>
    <t>B4</t>
  </si>
  <si>
    <t>B9</t>
  </si>
  <si>
    <t>A1</t>
  </si>
  <si>
    <t>B11</t>
  </si>
  <si>
    <t>B12</t>
  </si>
  <si>
    <t>B36</t>
  </si>
  <si>
    <t>B37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</si>
  <si>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</si>
  <si>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</si>
  <si>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</si>
  <si>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</si>
  <si>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</si>
  <si>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</si>
  <si>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</si>
  <si>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</si>
  <si>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</si>
  <si>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</si>
  <si>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</si>
  <si>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</si>
  <si>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《好剧跟我看》(上)(重播)-中插2</t>
  </si>
  <si>
    <t>《好剧跟我看》(下)(重播)-中插1</t>
  </si>
  <si>
    <t>《好剧跟我看》(下)(重播)-尾贴</t>
  </si>
  <si>
    <t>《电影故事会》    (重播)-中插1</t>
  </si>
  <si>
    <t>《电影故事会》    (重播)-尾贴</t>
  </si>
  <si>
    <t>《五星电影》  (上)(重播)-中插1</t>
  </si>
  <si>
    <t>《五星电影》  (上)(重播)-尾贴</t>
  </si>
  <si>
    <t>《五星电影》  (下)(重播)-中插1</t>
  </si>
  <si>
    <t>《五星电影》  (下)(重播)-尾贴</t>
  </si>
  <si>
    <t xml:space="preserve">《迷 途》    (重播)-前贴          </t>
  </si>
  <si>
    <t xml:space="preserve">《天下电影》  (上)(重播)-前贴    </t>
  </si>
  <si>
    <t xml:space="preserve">《天下电影》 (上)(重播)-中插2    </t>
  </si>
  <si>
    <t>备注：1、因不可抗拒因素造成的节目变动等，导致广告播出提前或顺延30分钟以内，不予补播；</t>
  </si>
  <si>
    <t>《下午剧场5》头贴</t>
  </si>
  <si>
    <t>《下午剧场5》尾贴</t>
  </si>
  <si>
    <t>《财富天下》</t>
  </si>
  <si>
    <t>《新视野》中插</t>
  </si>
  <si>
    <r>
      <t>10</t>
    </r>
    <r>
      <rPr>
        <b/>
        <sz val="10"/>
        <rFont val="宋体"/>
        <family val="0"/>
      </rPr>
      <t>秒</t>
    </r>
  </si>
  <si>
    <r>
      <t>15</t>
    </r>
    <r>
      <rPr>
        <b/>
        <sz val="10"/>
        <rFont val="宋体"/>
        <family val="0"/>
      </rPr>
      <t>秒</t>
    </r>
  </si>
  <si>
    <t>《精品剧场1》中插1</t>
  </si>
  <si>
    <t>《精品剧场1》尾贴</t>
  </si>
  <si>
    <t>《精品剧场3or访谈》中插</t>
  </si>
  <si>
    <t>《法案故事重播1》前</t>
  </si>
  <si>
    <r>
      <t>约</t>
    </r>
    <r>
      <rPr>
        <sz val="10"/>
        <rFont val="Arial"/>
        <family val="2"/>
      </rPr>
      <t>11</t>
    </r>
    <r>
      <rPr>
        <sz val="10"/>
        <rFont val="黑体"/>
        <family val="0"/>
      </rPr>
      <t>：</t>
    </r>
    <r>
      <rPr>
        <sz val="10"/>
        <rFont val="Arial"/>
        <family val="2"/>
      </rPr>
      <t>59</t>
    </r>
  </si>
  <si>
    <t>《民生关注》重播前</t>
  </si>
  <si>
    <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</si>
  <si>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t>《风云剧场1》中插2</t>
  </si>
  <si>
    <t>《风云剧场1》尾贴</t>
  </si>
  <si>
    <t>《风云剧场2》中插2</t>
  </si>
  <si>
    <t>B20</t>
  </si>
  <si>
    <t>《风云剧场2》尾贴</t>
  </si>
  <si>
    <t>《风云剧场3》中插1</t>
  </si>
  <si>
    <t>B22</t>
  </si>
  <si>
    <t>《风云剧场3》中插2</t>
  </si>
  <si>
    <t>B24</t>
  </si>
  <si>
    <t>约17：15</t>
  </si>
  <si>
    <t>A4</t>
  </si>
  <si>
    <t>A5</t>
  </si>
  <si>
    <t>A6</t>
  </si>
  <si>
    <t>A7</t>
  </si>
  <si>
    <t>A8</t>
  </si>
  <si>
    <t>A9</t>
  </si>
  <si>
    <t>《精品剧场3or访谈》头贴</t>
  </si>
  <si>
    <t>A10</t>
  </si>
  <si>
    <t>A11</t>
  </si>
  <si>
    <t>《民生关注》前</t>
  </si>
  <si>
    <t>A12</t>
  </si>
  <si>
    <t>A13</t>
  </si>
  <si>
    <t>《法治云南》前</t>
  </si>
  <si>
    <t>A14</t>
  </si>
  <si>
    <t>A15</t>
  </si>
  <si>
    <t>A16</t>
  </si>
  <si>
    <t>《风云剧场1》头贴</t>
  </si>
  <si>
    <t>《民生关注》中插</t>
  </si>
  <si>
    <r>
      <t>约</t>
    </r>
    <r>
      <rPr>
        <sz val="10"/>
        <rFont val="Arial"/>
        <family val="2"/>
      </rPr>
      <t>17</t>
    </r>
    <r>
      <rPr>
        <sz val="10"/>
        <rFont val="黑体"/>
        <family val="0"/>
      </rPr>
      <t>：</t>
    </r>
    <r>
      <rPr>
        <sz val="10"/>
        <rFont val="Arial"/>
        <family val="2"/>
      </rPr>
      <t>55</t>
    </r>
  </si>
  <si>
    <r>
      <t>约</t>
    </r>
    <r>
      <rPr>
        <sz val="10"/>
        <rFont val="Arial"/>
        <family val="2"/>
      </rPr>
      <t>22</t>
    </r>
    <r>
      <rPr>
        <sz val="10"/>
        <rFont val="黑体"/>
        <family val="0"/>
      </rPr>
      <t>：</t>
    </r>
    <r>
      <rPr>
        <sz val="10"/>
        <rFont val="Arial"/>
        <family val="2"/>
      </rPr>
      <t>50</t>
    </r>
  </si>
  <si>
    <t>A29</t>
  </si>
  <si>
    <t>《X档案》中插</t>
  </si>
  <si>
    <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</si>
  <si>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t>2010年云南电视台卫视频道（YNTV-1）广告收费标准</t>
  </si>
  <si>
    <r>
      <t>《拿手菜》中插</t>
    </r>
    <r>
      <rPr>
        <sz val="10"/>
        <rFont val="Arial"/>
        <family val="2"/>
      </rPr>
      <t>1</t>
    </r>
  </si>
  <si>
    <r>
      <t>《阳光剧场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</t>
    </r>
  </si>
  <si>
    <r>
      <t>《阳光剧场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</si>
  <si>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《阳光剧场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</si>
  <si>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《阳光剧场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</si>
  <si>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</si>
  <si>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《金色剧场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</si>
  <si>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t>周六、周日    播放周末剧场（10集）</t>
  </si>
  <si>
    <t>周一至周五</t>
  </si>
  <si>
    <t>A3</t>
  </si>
  <si>
    <r>
      <t>2010</t>
    </r>
    <r>
      <rPr>
        <b/>
        <sz val="16"/>
        <rFont val="宋体"/>
        <family val="0"/>
      </rPr>
      <t>年云南电视台娱乐频道（</t>
    </r>
    <r>
      <rPr>
        <b/>
        <sz val="16"/>
        <rFont val="Arial"/>
        <family val="2"/>
      </rPr>
      <t>YNTV-3</t>
    </r>
    <r>
      <rPr>
        <b/>
        <sz val="16"/>
        <rFont val="宋体"/>
        <family val="0"/>
      </rPr>
      <t>）广告收费标准</t>
    </r>
  </si>
  <si>
    <t>5秒</t>
  </si>
  <si>
    <r>
      <t>3</t>
    </r>
    <r>
      <rPr>
        <b/>
        <sz val="10"/>
        <rFont val="宋体"/>
        <family val="0"/>
      </rPr>
      <t>0秒</t>
    </r>
  </si>
  <si>
    <t>约07：40</t>
  </si>
  <si>
    <t>约08：22</t>
  </si>
  <si>
    <t>E1-1</t>
  </si>
  <si>
    <r>
      <t>《上午剧场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</si>
  <si>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t>约08：39</t>
  </si>
  <si>
    <t>E1-2</t>
  </si>
  <si>
    <r>
      <t>《上午剧场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</si>
  <si>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t>约08：56</t>
  </si>
  <si>
    <t>约09：10</t>
  </si>
  <si>
    <t>约09：15</t>
  </si>
  <si>
    <t>E2-1</t>
  </si>
  <si>
    <r>
      <t>《上午剧场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</si>
  <si>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t>约09：32</t>
  </si>
  <si>
    <t>E2-2</t>
  </si>
  <si>
    <r>
      <t>《上午剧场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</si>
  <si>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t>约09：49</t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</si>
  <si>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02</t>
    </r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</si>
  <si>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08</t>
    </r>
  </si>
  <si>
    <t>E3-1</t>
  </si>
  <si>
    <r>
      <t>《上午剧场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</si>
  <si>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25</t>
    </r>
  </si>
  <si>
    <t>E3-2</t>
  </si>
  <si>
    <r>
      <t>《上午剧场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</si>
  <si>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42</t>
    </r>
  </si>
  <si>
    <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55</t>
    </r>
  </si>
  <si>
    <r>
      <t>《上午剧场</t>
    </r>
    <r>
      <rPr>
        <sz val="10"/>
        <rFont val="宋体"/>
        <family val="0"/>
      </rPr>
      <t>5</t>
    </r>
    <r>
      <rPr>
        <sz val="10"/>
        <rFont val="宋体"/>
        <family val="0"/>
      </rPr>
      <t>》头贴</t>
    </r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</si>
  <si>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01</t>
    </r>
  </si>
  <si>
    <t>E4-1</t>
  </si>
  <si>
    <r>
      <t>《上午剧场</t>
    </r>
    <r>
      <rPr>
        <sz val="10"/>
        <rFont val="Arial"/>
        <family val="2"/>
      </rPr>
      <t>5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</si>
  <si>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18</t>
    </r>
  </si>
  <si>
    <t>E4-2</t>
  </si>
  <si>
    <r>
      <t>《上午剧场</t>
    </r>
    <r>
      <rPr>
        <sz val="10"/>
        <rFont val="Arial"/>
        <family val="2"/>
      </rPr>
      <t>5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</si>
  <si>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35</t>
    </r>
  </si>
  <si>
    <r>
      <t>《上午剧场</t>
    </r>
    <r>
      <rPr>
        <sz val="10"/>
        <rFont val="宋体"/>
        <family val="0"/>
      </rPr>
      <t>5</t>
    </r>
    <r>
      <rPr>
        <sz val="10"/>
        <rFont val="宋体"/>
        <family val="0"/>
      </rPr>
      <t>》尾贴</t>
    </r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</si>
  <si>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48</t>
    </r>
  </si>
  <si>
    <t>《新视野》重播前</t>
  </si>
  <si>
    <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53</t>
    </r>
  </si>
  <si>
    <t>E5</t>
  </si>
  <si>
    <t>《新视野》重播中插</t>
  </si>
  <si>
    <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05</t>
    </r>
  </si>
  <si>
    <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18</t>
    </r>
  </si>
  <si>
    <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35</t>
    </r>
  </si>
  <si>
    <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11</t>
    </r>
  </si>
  <si>
    <t>E7-1</t>
  </si>
  <si>
    <r>
      <t>《下午剧场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</si>
  <si>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28</t>
    </r>
  </si>
  <si>
    <t>E7-2</t>
  </si>
  <si>
    <r>
      <t>《下午剧场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</si>
  <si>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45</t>
    </r>
  </si>
  <si>
    <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58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</si>
  <si>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04</t>
    </r>
  </si>
  <si>
    <t>E8-1</t>
  </si>
  <si>
    <r>
      <t>《下午剧场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</si>
  <si>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21</t>
    </r>
  </si>
  <si>
    <t>E8-2</t>
  </si>
  <si>
    <r>
      <t>《下午剧场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</si>
  <si>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39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</si>
  <si>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</si>
  <si>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56</t>
    </r>
  </si>
  <si>
    <t>E9-1</t>
  </si>
  <si>
    <r>
      <t>《下午剧场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</si>
  <si>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13</t>
    </r>
  </si>
  <si>
    <t>E9-2</t>
  </si>
  <si>
    <r>
      <t>《下午剧场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</si>
  <si>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</si>
  <si>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43</t>
    </r>
  </si>
  <si>
    <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49</t>
    </r>
  </si>
  <si>
    <t>E10-1</t>
  </si>
  <si>
    <r>
      <t>《下午剧场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</si>
  <si>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06</t>
    </r>
  </si>
  <si>
    <t>E10-2</t>
  </si>
  <si>
    <r>
      <t>《下午剧场</t>
    </r>
    <r>
      <rPr>
        <sz val="10"/>
        <rFont val="Arial"/>
        <family val="2"/>
      </rPr>
      <t>4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</si>
  <si>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22</t>
    </r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</si>
  <si>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36</t>
    </r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</si>
  <si>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41</t>
    </r>
  </si>
  <si>
    <t>E11-1</t>
  </si>
  <si>
    <t>《下午剧场5》中插1</t>
  </si>
  <si>
    <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58</t>
    </r>
  </si>
  <si>
    <t>E11-2</t>
  </si>
  <si>
    <t>《下午剧场5》中插2</t>
  </si>
  <si>
    <t>约17：28</t>
  </si>
  <si>
    <t>约17：35</t>
  </si>
  <si>
    <t>《自然密码》前</t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</si>
  <si>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06</t>
    </r>
  </si>
  <si>
    <t>H1-1</t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</si>
  <si>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</si>
  <si>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t>H1-2</t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</si>
  <si>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37</t>
    </r>
  </si>
  <si>
    <r>
      <t>约</t>
    </r>
    <r>
      <rPr>
        <sz val="10"/>
        <rFont val="Arial"/>
        <family val="2"/>
      </rPr>
      <t>18</t>
    </r>
    <r>
      <rPr>
        <sz val="10"/>
        <rFont val="宋体"/>
        <family val="0"/>
      </rPr>
      <t>：</t>
    </r>
    <r>
      <rPr>
        <sz val="10"/>
        <rFont val="Arial"/>
        <family val="2"/>
      </rPr>
      <t>56</t>
    </r>
  </si>
  <si>
    <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31</t>
    </r>
  </si>
  <si>
    <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55</t>
    </r>
  </si>
  <si>
    <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02</t>
    </r>
  </si>
  <si>
    <t>H2</t>
  </si>
  <si>
    <r>
      <t>《浪漫剧场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</si>
  <si>
    <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27</t>
    </r>
  </si>
  <si>
    <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</si>
  <si>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</si>
  <si>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H3-1</t>
  </si>
  <si>
    <r>
      <t>《浪漫剧场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</si>
  <si>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19</t>
    </r>
  </si>
  <si>
    <t>H3-2</t>
  </si>
  <si>
    <r>
      <t>《浪漫剧场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</si>
  <si>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36</t>
    </r>
  </si>
  <si>
    <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52</t>
    </r>
  </si>
  <si>
    <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</si>
  <si>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H4-1</t>
  </si>
  <si>
    <r>
      <t>《浪漫剧场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</si>
  <si>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19</t>
    </r>
  </si>
  <si>
    <t>H4-2</t>
  </si>
  <si>
    <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35</t>
    </r>
  </si>
  <si>
    <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</si>
  <si>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t>H5</t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</si>
  <si>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15</t>
    </r>
  </si>
  <si>
    <t>《经典人文地理》前</t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</si>
  <si>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26</t>
    </r>
  </si>
  <si>
    <t>H6-1</t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</si>
  <si>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42</t>
    </r>
  </si>
  <si>
    <t>H6-2</t>
  </si>
  <si>
    <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59</t>
    </r>
  </si>
  <si>
    <r>
      <t>《梦剧场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》前</t>
    </r>
  </si>
  <si>
    <r>
      <t>约</t>
    </r>
    <r>
      <rPr>
        <sz val="10"/>
        <rFont val="Arial"/>
        <family val="2"/>
      </rPr>
      <t>00</t>
    </r>
    <r>
      <rPr>
        <sz val="10"/>
        <rFont val="宋体"/>
        <family val="0"/>
      </rPr>
      <t>：</t>
    </r>
    <r>
      <rPr>
        <sz val="10"/>
        <rFont val="Arial"/>
        <family val="2"/>
      </rPr>
      <t>12</t>
    </r>
  </si>
  <si>
    <t>H7-1</t>
  </si>
  <si>
    <r>
      <t>《梦剧场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</si>
  <si>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t>约</t>
    </r>
    <r>
      <rPr>
        <sz val="10"/>
        <rFont val="Arial"/>
        <family val="2"/>
      </rPr>
      <t>00</t>
    </r>
    <r>
      <rPr>
        <sz val="10"/>
        <rFont val="宋体"/>
        <family val="0"/>
      </rPr>
      <t>：</t>
    </r>
    <r>
      <rPr>
        <sz val="10"/>
        <rFont val="Arial"/>
        <family val="2"/>
      </rPr>
      <t>31</t>
    </r>
  </si>
  <si>
    <t>H7-2</t>
  </si>
  <si>
    <r>
      <t>《梦剧场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</si>
  <si>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t>约</t>
    </r>
    <r>
      <rPr>
        <sz val="10"/>
        <rFont val="Arial"/>
        <family val="2"/>
      </rPr>
      <t>00</t>
    </r>
    <r>
      <rPr>
        <sz val="10"/>
        <rFont val="宋体"/>
        <family val="0"/>
      </rPr>
      <t>：</t>
    </r>
    <r>
      <rPr>
        <sz val="10"/>
        <rFont val="Arial"/>
        <family val="2"/>
      </rPr>
      <t>48</t>
    </r>
  </si>
  <si>
    <r>
      <t>《梦剧场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》前</t>
    </r>
  </si>
  <si>
    <r>
      <t>约</t>
    </r>
    <r>
      <rPr>
        <sz val="10"/>
        <rFont val="Arial"/>
        <family val="2"/>
      </rPr>
      <t>01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</si>
  <si>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《梦剧场3》前</t>
  </si>
  <si>
    <r>
      <t>约</t>
    </r>
    <r>
      <rPr>
        <sz val="10"/>
        <rFont val="Arial"/>
        <family val="2"/>
      </rPr>
      <t>02</t>
    </r>
    <r>
      <rPr>
        <sz val="10"/>
        <rFont val="宋体"/>
        <family val="0"/>
      </rPr>
      <t>：</t>
    </r>
    <r>
      <rPr>
        <sz val="10"/>
        <rFont val="Arial"/>
        <family val="2"/>
      </rPr>
      <t>01</t>
    </r>
  </si>
  <si>
    <t>《音乐集结号》中插</t>
  </si>
  <si>
    <t>20：08-21：15（周六首播）</t>
  </si>
  <si>
    <t>《音乐现场》中插</t>
  </si>
  <si>
    <r>
      <t>20：08</t>
    </r>
    <r>
      <rPr>
        <sz val="10"/>
        <rFont val="宋体"/>
        <family val="0"/>
      </rPr>
      <t>-21：</t>
    </r>
    <r>
      <rPr>
        <sz val="10"/>
        <rFont val="宋体"/>
        <family val="0"/>
      </rPr>
      <t>15</t>
    </r>
    <r>
      <rPr>
        <sz val="10"/>
        <rFont val="宋体"/>
        <family val="0"/>
      </rPr>
      <t>（周日首播）</t>
    </r>
  </si>
  <si>
    <r>
      <t>定位：各广告段指定正一或倒一条加收</t>
    </r>
    <r>
      <rPr>
        <sz val="10"/>
        <rFont val="Arial"/>
        <family val="2"/>
      </rPr>
      <t>20%</t>
    </r>
    <r>
      <rPr>
        <sz val="10"/>
        <rFont val="宋体"/>
        <family val="0"/>
      </rPr>
      <t>；正二或倒二条加收</t>
    </r>
    <r>
      <rPr>
        <sz val="10"/>
        <rFont val="Arial"/>
        <family val="2"/>
      </rPr>
      <t>15%</t>
    </r>
    <r>
      <rPr>
        <sz val="10"/>
        <rFont val="宋体"/>
        <family val="0"/>
      </rPr>
      <t>；正三或倒三条加收</t>
    </r>
    <r>
      <rPr>
        <sz val="10"/>
        <rFont val="Arial"/>
        <family val="2"/>
      </rPr>
      <t>10%</t>
    </r>
    <r>
      <rPr>
        <sz val="10"/>
        <rFont val="宋体"/>
        <family val="0"/>
      </rPr>
      <t>。</t>
    </r>
  </si>
  <si>
    <r>
      <t>2010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</t>
    </r>
    <r>
      <rPr>
        <b/>
        <sz val="10"/>
        <rFont val="Arial"/>
        <family val="2"/>
      </rPr>
      <t xml:space="preserve">(2010.1.4)  </t>
    </r>
    <r>
      <rPr>
        <b/>
        <sz val="14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以下以人民币</t>
    </r>
    <r>
      <rPr>
        <b/>
        <sz val="8"/>
        <rFont val="Arial"/>
        <family val="2"/>
      </rPr>
      <t>“</t>
    </r>
    <r>
      <rPr>
        <b/>
        <sz val="8"/>
        <rFont val="宋体"/>
        <family val="0"/>
      </rPr>
      <t>元</t>
    </r>
    <r>
      <rPr>
        <b/>
        <sz val="8"/>
        <rFont val="Arial"/>
        <family val="2"/>
      </rPr>
      <t>”</t>
    </r>
    <r>
      <rPr>
        <b/>
        <sz val="8"/>
        <rFont val="宋体"/>
        <family val="0"/>
      </rPr>
      <t>计价</t>
    </r>
  </si>
  <si>
    <t>《非常故事汇》重播前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</si>
  <si>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06:34</t>
    </r>
  </si>
  <si>
    <r>
      <t>《非常故事汇》中插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</si>
  <si>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07:01</t>
    </r>
  </si>
  <si>
    <r>
      <t>《非常故事汇》中插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</si>
  <si>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07:16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</si>
  <si>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07:39</t>
    </r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</si>
  <si>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》重播中插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</si>
  <si>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08:00</t>
    </r>
  </si>
  <si>
    <r>
      <t>《娱乐</t>
    </r>
    <r>
      <rPr>
        <sz val="10"/>
        <rFont val="Arial"/>
        <family val="2"/>
      </rPr>
      <t>ING</t>
    </r>
    <r>
      <rPr>
        <sz val="10"/>
        <rFont val="宋体"/>
        <family val="0"/>
      </rPr>
      <t>》重播中插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</si>
  <si>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08:10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</si>
  <si>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08:22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</si>
  <si>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08:49</t>
    </r>
  </si>
  <si>
    <r>
      <t>《阳光剧场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</si>
  <si>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09:04</t>
    </r>
  </si>
  <si>
    <r>
      <t>《阳光剧场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</si>
  <si>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09:20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</si>
  <si>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09:47</t>
    </r>
  </si>
  <si>
    <r>
      <t>《阳光剧场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</si>
  <si>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10:01</t>
    </r>
  </si>
  <si>
    <r>
      <t>《阳光剧场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</si>
  <si>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10:18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</si>
  <si>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10:45</t>
    </r>
  </si>
  <si>
    <r>
      <t>《阳光剧场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</si>
  <si>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11:00</t>
    </r>
  </si>
  <si>
    <r>
      <t>《阳光剧场</t>
    </r>
    <r>
      <rPr>
        <sz val="10"/>
        <rFont val="Arial"/>
        <family val="2"/>
      </rPr>
      <t>3</t>
    </r>
    <r>
      <rPr>
        <sz val="10"/>
        <rFont val="宋体"/>
        <family val="0"/>
      </rPr>
      <t>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</si>
  <si>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11:16</t>
    </r>
  </si>
  <si>
    <t>《地产栏目》前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</si>
  <si>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11:39</t>
    </r>
  </si>
  <si>
    <r>
      <t>《拿手菜》重播中插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</si>
  <si>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12:10</t>
    </r>
  </si>
  <si>
    <r>
      <t>《拿手菜》重播中插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</si>
  <si>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12:20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</si>
  <si>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12:32</t>
    </r>
  </si>
  <si>
    <r>
      <t>《非常故事汇》重播中插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</si>
  <si>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13:19</t>
    </r>
  </si>
  <si>
    <r>
      <t>《非常故事汇》重播中插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</si>
  <si>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13:20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</si>
  <si>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13:37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</si>
  <si>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14:00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</si>
  <si>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14:10</t>
    </r>
  </si>
  <si>
    <t>《娱乐现场》前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</si>
  <si>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14:26</t>
    </r>
  </si>
  <si>
    <r>
      <t>《金色剧场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</si>
  <si>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15:21</t>
    </r>
  </si>
  <si>
    <r>
      <t>《金色剧场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</si>
  <si>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15:36</t>
    </r>
  </si>
  <si>
    <r>
      <t>《金色剧场</t>
    </r>
    <r>
      <rPr>
        <sz val="10"/>
        <rFont val="Arial"/>
        <family val="2"/>
      </rPr>
      <t>1</t>
    </r>
    <r>
      <rPr>
        <sz val="10"/>
        <rFont val="宋体"/>
        <family val="0"/>
      </rPr>
      <t>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</si>
  <si>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15:52</t>
    </r>
  </si>
  <si>
    <r>
      <t>《金色剧场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</si>
  <si>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16:19</t>
    </r>
  </si>
  <si>
    <r>
      <t>《金色剧场</t>
    </r>
    <r>
      <rPr>
        <sz val="10"/>
        <rFont val="Arial"/>
        <family val="2"/>
      </rPr>
      <t>2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</si>
  <si>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16:34</t>
    </r>
  </si>
  <si>
    <r>
      <t>《金色剧场</t>
    </r>
    <r>
      <rPr>
        <sz val="10"/>
        <rFont val="Arial"/>
        <family val="2"/>
      </rPr>
      <t>2</t>
    </r>
    <r>
      <rPr>
        <sz val="10"/>
        <rFont val="宋体"/>
        <family val="0"/>
      </rPr>
      <t>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</si>
  <si>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16:50</t>
    </r>
  </si>
  <si>
    <r>
      <t>《金色剧场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</si>
  <si>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17:17</t>
    </r>
  </si>
  <si>
    <r>
      <t>《金色剧场</t>
    </r>
    <r>
      <rPr>
        <sz val="10"/>
        <rFont val="Arial"/>
        <family val="2"/>
      </rPr>
      <t>3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</si>
  <si>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17:32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</si>
  <si>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17:48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</si>
  <si>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18:02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</si>
  <si>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18:14</t>
    </r>
  </si>
  <si>
    <r>
      <t>《拿手菜》中插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</si>
  <si>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18:25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</si>
  <si>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18:37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</si>
  <si>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18:41</t>
    </r>
  </si>
  <si>
    <r>
      <t>《娱乐剧场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</si>
  <si>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18:58</t>
    </r>
  </si>
  <si>
    <r>
      <t>《娱乐剧场</t>
    </r>
    <r>
      <rPr>
        <sz val="10"/>
        <rFont val="Arial"/>
        <family val="2"/>
      </rPr>
      <t>1</t>
    </r>
    <r>
      <rPr>
        <sz val="10"/>
        <rFont val="宋体"/>
        <family val="0"/>
      </rPr>
      <t>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</si>
  <si>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19:13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</si>
  <si>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19:29</t>
    </r>
  </si>
  <si>
    <t>2010年云南电视台都市频道（YNTV-2）广告收费标准</t>
  </si>
  <si>
    <r>
      <t>2010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</t>
    </r>
    <r>
      <rPr>
        <b/>
        <sz val="10"/>
        <rFont val="Arial"/>
        <family val="2"/>
      </rPr>
      <t xml:space="preserve">(2010.01.07)   </t>
    </r>
    <r>
      <rPr>
        <b/>
        <sz val="14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以下以人民币</t>
    </r>
    <r>
      <rPr>
        <b/>
        <sz val="8"/>
        <rFont val="Arial"/>
        <family val="2"/>
      </rPr>
      <t>“</t>
    </r>
    <r>
      <rPr>
        <b/>
        <sz val="8"/>
        <rFont val="宋体"/>
        <family val="0"/>
      </rPr>
      <t>元</t>
    </r>
    <r>
      <rPr>
        <b/>
        <sz val="8"/>
        <rFont val="Arial"/>
        <family val="2"/>
      </rPr>
      <t>”</t>
    </r>
    <r>
      <rPr>
        <b/>
        <sz val="8"/>
        <rFont val="宋体"/>
        <family val="0"/>
      </rPr>
      <t>计价</t>
    </r>
  </si>
  <si>
    <t>《都市条形码》重播后</t>
  </si>
  <si>
    <r>
      <rPr>
        <sz val="10"/>
        <rFont val="宋体"/>
        <family val="0"/>
      </rPr>
      <t>约</t>
    </r>
    <r>
      <rPr>
        <sz val="10"/>
        <rFont val="Arial"/>
        <family val="2"/>
      </rPr>
      <t>08:48</t>
    </r>
  </si>
  <si>
    <t>B2</t>
  </si>
  <si>
    <t>《都市剧场①》头贴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</si>
  <si>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08:52</t>
    </r>
  </si>
  <si>
    <t>E1</t>
  </si>
  <si>
    <t>《都市剧场①》中插1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</si>
  <si>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09:10</t>
    </r>
  </si>
  <si>
    <t>E2</t>
  </si>
  <si>
    <t>《都市剧场①》中插2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</si>
  <si>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09:26</t>
    </r>
  </si>
  <si>
    <t>B3</t>
  </si>
  <si>
    <t>《都市剧场①》尾贴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</si>
  <si>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09:41</t>
    </r>
  </si>
  <si>
    <t>B4</t>
  </si>
  <si>
    <t>《都市剧场②》头贴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</si>
  <si>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09:49</t>
    </r>
  </si>
  <si>
    <t>E3</t>
  </si>
  <si>
    <t>《都市剧场②》中插1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</si>
  <si>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10:08</t>
    </r>
  </si>
  <si>
    <t>E4</t>
  </si>
  <si>
    <t>《都市剧场②》中插2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</si>
  <si>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10:24</t>
    </r>
  </si>
  <si>
    <t>B5</t>
  </si>
  <si>
    <t>《都市剧场②》尾贴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</si>
  <si>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10:39</t>
    </r>
  </si>
  <si>
    <t>B6</t>
  </si>
  <si>
    <t>《都市剧场③》头贴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</si>
  <si>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10:47</t>
    </r>
  </si>
  <si>
    <t>E5</t>
  </si>
  <si>
    <t>《都市剧场③》中插1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</si>
  <si>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11:06</t>
    </r>
  </si>
  <si>
    <t>E6</t>
  </si>
  <si>
    <t>《都市剧场③》中插2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</si>
  <si>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11:22</t>
    </r>
  </si>
  <si>
    <t>B7</t>
  </si>
  <si>
    <t>《都市剧场③》尾贴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</si>
  <si>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11:37</t>
    </r>
  </si>
  <si>
    <t>B8</t>
  </si>
  <si>
    <t>《都市剧场④》头贴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</si>
  <si>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11:45</t>
    </r>
  </si>
  <si>
    <t>E7</t>
  </si>
  <si>
    <t>《都市剧场④》中插1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</si>
  <si>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12:04</t>
    </r>
  </si>
  <si>
    <t>E8</t>
  </si>
  <si>
    <t>《都市剧场④》中插2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</si>
  <si>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12:20</t>
    </r>
  </si>
  <si>
    <t>B9</t>
  </si>
  <si>
    <t>《都市剧场④》尾贴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</si>
  <si>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12:35</t>
    </r>
  </si>
  <si>
    <t>B10</t>
  </si>
  <si>
    <t>《都市条形码》重播前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</si>
  <si>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12:42</t>
    </r>
  </si>
  <si>
    <t>B11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</si>
  <si>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13:56</t>
    </r>
  </si>
  <si>
    <t>B12</t>
  </si>
  <si>
    <t>《大口马牙》重播前</t>
  </si>
  <si>
    <r>
      <rPr>
        <sz val="10"/>
        <rFont val="宋体"/>
        <family val="0"/>
      </rPr>
      <t>约</t>
    </r>
    <r>
      <rPr>
        <sz val="10"/>
        <rFont val="Arial"/>
        <family val="2"/>
      </rPr>
      <t>14:07</t>
    </r>
  </si>
  <si>
    <t>B13</t>
  </si>
  <si>
    <t>《大口马牙》重播后</t>
  </si>
  <si>
    <r>
      <rPr>
        <sz val="10"/>
        <rFont val="宋体"/>
        <family val="0"/>
      </rPr>
      <t>约</t>
    </r>
    <r>
      <rPr>
        <sz val="10"/>
        <rFont val="Arial"/>
        <family val="2"/>
      </rPr>
      <t>14:39</t>
    </r>
  </si>
  <si>
    <t>B14</t>
  </si>
  <si>
    <t>《新剧场①》重播头贴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</si>
  <si>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14:45</t>
    </r>
  </si>
  <si>
    <t>E9</t>
  </si>
  <si>
    <t>《新剧场①》重播中插1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</si>
  <si>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15:02</t>
    </r>
  </si>
  <si>
    <t>E10</t>
  </si>
  <si>
    <t>《新剧场①》重播中插2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</si>
  <si>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15:18</t>
    </r>
  </si>
  <si>
    <t>B15</t>
  </si>
  <si>
    <t>《新剧场①》重播尾贴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</si>
  <si>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15:32</t>
    </r>
  </si>
  <si>
    <t>E11</t>
  </si>
  <si>
    <t>《新剧场②》重播中插1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</si>
  <si>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16:00</t>
    </r>
  </si>
  <si>
    <t>E12</t>
  </si>
  <si>
    <t>《新剧场②》重播中插2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</si>
  <si>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16:16</t>
    </r>
  </si>
  <si>
    <t>B16</t>
  </si>
  <si>
    <t>《新剧场②》重播尾贴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</si>
  <si>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16:30</t>
    </r>
  </si>
  <si>
    <t>E13</t>
  </si>
  <si>
    <t>《新剧场③》重播中插1</t>
  </si>
  <si>
    <r>
      <rPr>
        <sz val="10"/>
        <rFont val="宋体"/>
        <family val="0"/>
      </rPr>
      <t>约</t>
    </r>
    <r>
      <rPr>
        <sz val="10"/>
        <rFont val="Arial"/>
        <family val="2"/>
      </rPr>
      <t>16:59</t>
    </r>
  </si>
  <si>
    <t>E14</t>
  </si>
  <si>
    <t>《新剧场③》重播中插2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</si>
  <si>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17:14</t>
    </r>
  </si>
  <si>
    <t>B17</t>
  </si>
  <si>
    <t>《新剧场③》重播尾贴</t>
  </si>
  <si>
    <r>
      <rPr>
        <sz val="10"/>
        <rFont val="宋体"/>
        <family val="0"/>
      </rPr>
      <t>约</t>
    </r>
    <r>
      <rPr>
        <sz val="10"/>
        <rFont val="Arial"/>
        <family val="2"/>
      </rPr>
      <t>17:27</t>
    </r>
  </si>
  <si>
    <t>《条形码服务站》中插</t>
  </si>
  <si>
    <r>
      <t>约</t>
    </r>
    <r>
      <rPr>
        <sz val="10"/>
        <rFont val="Arial"/>
        <family val="2"/>
      </rPr>
      <t>17:46</t>
    </r>
  </si>
  <si>
    <t>晚间时段</t>
  </si>
  <si>
    <t>A1</t>
  </si>
  <si>
    <t>《大口马牙》前</t>
  </si>
  <si>
    <r>
      <t>约</t>
    </r>
    <r>
      <rPr>
        <sz val="10"/>
        <rFont val="Arial"/>
        <family val="2"/>
      </rPr>
      <t>19:06</t>
    </r>
  </si>
  <si>
    <t>A2</t>
  </si>
  <si>
    <t>《大口马牙》后</t>
  </si>
  <si>
    <r>
      <t>约</t>
    </r>
    <r>
      <rPr>
        <sz val="10"/>
        <rFont val="Arial"/>
        <family val="2"/>
      </rPr>
      <t>19:37</t>
    </r>
  </si>
  <si>
    <t>A3</t>
  </si>
  <si>
    <t>《新剧场①》头贴</t>
  </si>
  <si>
    <r>
      <t>约</t>
    </r>
    <r>
      <rPr>
        <sz val="10"/>
        <rFont val="Arial"/>
        <family val="2"/>
      </rPr>
      <t>19:41</t>
    </r>
  </si>
  <si>
    <t>H1</t>
  </si>
  <si>
    <t>《新剧场①》中插</t>
  </si>
  <si>
    <r>
      <t>约</t>
    </r>
    <r>
      <rPr>
        <sz val="10"/>
        <rFont val="Arial"/>
        <family val="2"/>
      </rPr>
      <t>20:05</t>
    </r>
  </si>
  <si>
    <t>A4</t>
  </si>
  <si>
    <t>《新剧场①》尾贴</t>
  </si>
  <si>
    <r>
      <t>约</t>
    </r>
    <r>
      <rPr>
        <sz val="10"/>
        <rFont val="Arial"/>
        <family val="2"/>
      </rPr>
      <t>20:28</t>
    </r>
  </si>
  <si>
    <t>A5</t>
  </si>
  <si>
    <t>《新剧场②》头贴</t>
  </si>
  <si>
    <r>
      <t>约</t>
    </r>
    <r>
      <rPr>
        <sz val="10"/>
        <rFont val="Arial"/>
        <family val="2"/>
      </rPr>
      <t>20:34</t>
    </r>
  </si>
  <si>
    <t>H2</t>
  </si>
  <si>
    <t>《新剧场②》中插1</t>
  </si>
  <si>
    <r>
      <t>约</t>
    </r>
    <r>
      <rPr>
        <sz val="10"/>
        <rFont val="Arial"/>
        <family val="2"/>
      </rPr>
      <t>21:03</t>
    </r>
  </si>
  <si>
    <t>H3</t>
  </si>
  <si>
    <t>《新剧场②》中插2</t>
  </si>
  <si>
    <r>
      <t>约</t>
    </r>
    <r>
      <rPr>
        <sz val="10"/>
        <rFont val="Arial"/>
        <family val="2"/>
      </rPr>
      <t>21:13</t>
    </r>
  </si>
  <si>
    <t>A6</t>
  </si>
  <si>
    <t>《新剧场②》尾贴</t>
  </si>
  <si>
    <r>
      <t>约</t>
    </r>
    <r>
      <rPr>
        <sz val="10"/>
        <rFont val="Arial"/>
        <family val="2"/>
      </rPr>
      <t>21:24</t>
    </r>
  </si>
  <si>
    <t>A7</t>
  </si>
  <si>
    <t>《新剧场③》头贴</t>
  </si>
  <si>
    <r>
      <t>约</t>
    </r>
    <r>
      <rPr>
        <sz val="10"/>
        <rFont val="Arial"/>
        <family val="2"/>
      </rPr>
      <t>21:31</t>
    </r>
  </si>
  <si>
    <t>H4</t>
  </si>
  <si>
    <t>《新剧场③》中插1</t>
  </si>
  <si>
    <r>
      <t>约</t>
    </r>
    <r>
      <rPr>
        <sz val="10"/>
        <rFont val="Arial"/>
        <family val="2"/>
      </rPr>
      <t>21:49</t>
    </r>
  </si>
  <si>
    <t>H5</t>
  </si>
  <si>
    <t>《新剧场③》中插2</t>
  </si>
  <si>
    <r>
      <t>约</t>
    </r>
    <r>
      <rPr>
        <sz val="10"/>
        <rFont val="Arial"/>
        <family val="2"/>
      </rPr>
      <t>22:05</t>
    </r>
  </si>
  <si>
    <t>A8</t>
  </si>
  <si>
    <t>《新剧场③》尾贴</t>
  </si>
  <si>
    <r>
      <t>约</t>
    </r>
    <r>
      <rPr>
        <sz val="10"/>
        <rFont val="Arial"/>
        <family val="2"/>
      </rPr>
      <t>22:20</t>
    </r>
  </si>
  <si>
    <t>A9</t>
  </si>
  <si>
    <t>《都市条形码晚间》前</t>
  </si>
  <si>
    <r>
      <t>约</t>
    </r>
    <r>
      <rPr>
        <sz val="10"/>
        <rFont val="Arial"/>
        <family val="2"/>
      </rPr>
      <t>22:27</t>
    </r>
  </si>
  <si>
    <t>《都市条形码晚间》中插</t>
  </si>
  <si>
    <r>
      <t>约</t>
    </r>
    <r>
      <rPr>
        <sz val="10"/>
        <rFont val="Arial"/>
        <family val="2"/>
      </rPr>
      <t>22:31-23</t>
    </r>
    <r>
      <rPr>
        <sz val="10"/>
        <rFont val="宋体"/>
        <family val="0"/>
      </rPr>
      <t>：</t>
    </r>
    <r>
      <rPr>
        <sz val="10"/>
        <rFont val="Arial"/>
        <family val="2"/>
      </rPr>
      <t>22</t>
    </r>
  </si>
  <si>
    <t>A10</t>
  </si>
  <si>
    <r>
      <rPr>
        <sz val="10"/>
        <rFont val="宋体"/>
        <family val="0"/>
      </rPr>
      <t>约</t>
    </r>
    <r>
      <rPr>
        <sz val="10"/>
        <rFont val="Arial"/>
        <family val="2"/>
      </rPr>
      <t>23:24</t>
    </r>
  </si>
  <si>
    <t>H6</t>
  </si>
  <si>
    <t>《都市夜剧场①》中插1</t>
  </si>
  <si>
    <r>
      <t>约</t>
    </r>
    <r>
      <rPr>
        <sz val="10"/>
        <rFont val="Arial"/>
        <family val="2"/>
      </rPr>
      <t>00:19</t>
    </r>
  </si>
  <si>
    <t>H7</t>
  </si>
  <si>
    <t>《都市夜剧场①》中插2</t>
  </si>
  <si>
    <r>
      <t>约</t>
    </r>
    <r>
      <rPr>
        <sz val="10"/>
        <rFont val="Arial"/>
        <family val="2"/>
      </rPr>
      <t>00:35</t>
    </r>
  </si>
  <si>
    <t>A11</t>
  </si>
  <si>
    <t>《都市夜剧场①》尾贴</t>
  </si>
  <si>
    <r>
      <t>约</t>
    </r>
    <r>
      <rPr>
        <sz val="10"/>
        <rFont val="Arial"/>
        <family val="2"/>
      </rPr>
      <t>00:49</t>
    </r>
  </si>
  <si>
    <t>H8</t>
  </si>
  <si>
    <t>《都市夜剧场②》中插1</t>
  </si>
  <si>
    <r>
      <t>约</t>
    </r>
    <r>
      <rPr>
        <sz val="10"/>
        <rFont val="Arial"/>
        <family val="2"/>
      </rPr>
      <t>01:18</t>
    </r>
  </si>
  <si>
    <t>H9</t>
  </si>
  <si>
    <t>《都市夜剧场②》中插2</t>
  </si>
  <si>
    <r>
      <t>约</t>
    </r>
    <r>
      <rPr>
        <sz val="10"/>
        <rFont val="Arial"/>
        <family val="2"/>
      </rPr>
      <t>01:34</t>
    </r>
  </si>
  <si>
    <t>A12</t>
  </si>
  <si>
    <t>《都市夜剧场②》尾贴</t>
  </si>
  <si>
    <r>
      <t>约</t>
    </r>
    <r>
      <rPr>
        <sz val="10"/>
        <rFont val="Arial"/>
        <family val="2"/>
      </rPr>
      <t>01:48</t>
    </r>
  </si>
  <si>
    <t>A13</t>
  </si>
  <si>
    <r>
      <t>约</t>
    </r>
    <r>
      <rPr>
        <sz val="10"/>
        <rFont val="Arial"/>
        <family val="2"/>
      </rPr>
      <t>02:34</t>
    </r>
  </si>
  <si>
    <t>A14</t>
  </si>
  <si>
    <r>
      <t>约</t>
    </r>
    <r>
      <rPr>
        <sz val="10"/>
        <rFont val="Arial"/>
        <family val="2"/>
      </rPr>
      <t>03:50</t>
    </r>
  </si>
  <si>
    <t>A17</t>
  </si>
  <si>
    <t>《都市条形码》插播广告一天4次套播</t>
  </si>
  <si>
    <r>
      <t>约</t>
    </r>
    <r>
      <rPr>
        <sz val="10"/>
        <rFont val="Arial"/>
        <family val="2"/>
      </rPr>
      <t>07:35</t>
    </r>
  </si>
  <si>
    <r>
      <t>约</t>
    </r>
    <r>
      <rPr>
        <sz val="10"/>
        <rFont val="Arial"/>
        <family val="2"/>
      </rPr>
      <t>12:45</t>
    </r>
  </si>
  <si>
    <r>
      <t>约</t>
    </r>
    <r>
      <rPr>
        <sz val="10"/>
        <rFont val="Arial"/>
        <family val="2"/>
      </rPr>
      <t>17:55</t>
    </r>
  </si>
  <si>
    <r>
      <t>约</t>
    </r>
    <r>
      <rPr>
        <sz val="10"/>
        <rFont val="Arial"/>
        <family val="2"/>
      </rPr>
      <t>02:40</t>
    </r>
  </si>
  <si>
    <t>A18</t>
  </si>
  <si>
    <r>
      <t>《大口马牙》插播广告一天</t>
    </r>
    <r>
      <rPr>
        <sz val="10"/>
        <rFont val="Arial"/>
        <family val="2"/>
      </rPr>
      <t>4</t>
    </r>
    <r>
      <rPr>
        <sz val="10"/>
        <rFont val="宋体"/>
        <family val="0"/>
      </rPr>
      <t>次套播</t>
    </r>
  </si>
  <si>
    <r>
      <t>约</t>
    </r>
    <r>
      <rPr>
        <sz val="10"/>
        <rFont val="Arial"/>
        <family val="2"/>
      </rPr>
      <t>14:10</t>
    </r>
  </si>
  <si>
    <r>
      <t>约</t>
    </r>
    <r>
      <rPr>
        <sz val="10"/>
        <rFont val="Arial"/>
        <family val="2"/>
      </rPr>
      <t>19:07</t>
    </r>
  </si>
  <si>
    <r>
      <t>约</t>
    </r>
    <r>
      <rPr>
        <sz val="10"/>
        <rFont val="Arial"/>
        <family val="2"/>
      </rPr>
      <t>23:30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</si>
  <si>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01:58</t>
    </r>
  </si>
  <si>
    <t>备注：1、因不可抗拒因素造成的节目变动等，导致广告播出提前或顺延30分钟以内，不予补播；</t>
  </si>
  <si>
    <t xml:space="preserve">              昆明教育电视台（ＫＥＴＶ）广告收费标准</t>
  </si>
  <si>
    <r>
      <t>　　　　　　　　　　　　　</t>
    </r>
    <r>
      <rPr>
        <b/>
        <sz val="10"/>
        <rFont val="Arial"/>
        <family val="2"/>
      </rPr>
      <t>2010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　　　</t>
    </r>
    <r>
      <rPr>
        <b/>
        <sz val="10"/>
        <rFont val="Arial"/>
        <family val="2"/>
      </rPr>
      <t xml:space="preserve">        </t>
    </r>
    <r>
      <rPr>
        <b/>
        <sz val="10"/>
        <rFont val="宋体"/>
        <family val="0"/>
      </rPr>
      <t>以下以人民币</t>
    </r>
    <r>
      <rPr>
        <b/>
        <sz val="10"/>
        <rFont val="Arial"/>
        <family val="2"/>
      </rPr>
      <t>“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”</t>
    </r>
    <r>
      <rPr>
        <b/>
        <sz val="10"/>
        <rFont val="宋体"/>
        <family val="0"/>
      </rPr>
      <t>计价</t>
    </r>
  </si>
  <si>
    <t>广告时段</t>
  </si>
  <si>
    <t>播出时间</t>
  </si>
  <si>
    <t>冠名角标</t>
  </si>
  <si>
    <t>特约播映</t>
  </si>
  <si>
    <t>《昆明警方》前</t>
  </si>
  <si>
    <r>
      <t>约</t>
    </r>
    <r>
      <rPr>
        <sz val="10"/>
        <rFont val="Arial"/>
        <family val="2"/>
      </rPr>
      <t>08:18</t>
    </r>
  </si>
  <si>
    <t>《品味剧场①》前</t>
  </si>
  <si>
    <r>
      <t>约</t>
    </r>
    <r>
      <rPr>
        <sz val="10"/>
        <rFont val="Arial"/>
        <family val="2"/>
      </rPr>
      <t>09:15</t>
    </r>
  </si>
  <si>
    <t>三集5万/月</t>
  </si>
  <si>
    <t>《品味剧场①》中插1</t>
  </si>
  <si>
    <r>
      <t>约</t>
    </r>
    <r>
      <rPr>
        <sz val="10"/>
        <rFont val="Arial"/>
        <family val="2"/>
      </rPr>
      <t>09:42</t>
    </r>
  </si>
  <si>
    <t>《品味剧场①》中插2</t>
  </si>
  <si>
    <r>
      <t>约</t>
    </r>
    <r>
      <rPr>
        <sz val="10"/>
        <rFont val="Arial"/>
        <family val="2"/>
      </rPr>
      <t>10:00</t>
    </r>
  </si>
  <si>
    <t>《品味剧场②》前/①集后</t>
  </si>
  <si>
    <r>
      <t>约</t>
    </r>
    <r>
      <rPr>
        <sz val="10"/>
        <rFont val="Arial"/>
        <family val="2"/>
      </rPr>
      <t>10:15</t>
    </r>
  </si>
  <si>
    <t>《品味剧场②》中插1</t>
  </si>
  <si>
    <r>
      <t>约</t>
    </r>
    <r>
      <rPr>
        <sz val="10"/>
        <rFont val="Arial"/>
        <family val="2"/>
      </rPr>
      <t>10:39</t>
    </r>
  </si>
  <si>
    <t>《品味剧场②》中插2</t>
  </si>
  <si>
    <r>
      <t>约</t>
    </r>
    <r>
      <rPr>
        <sz val="10"/>
        <rFont val="Arial"/>
        <family val="2"/>
      </rPr>
      <t>10:56</t>
    </r>
  </si>
  <si>
    <t>《品味剧场③》前/②集后</t>
  </si>
  <si>
    <r>
      <t>约</t>
    </r>
    <r>
      <rPr>
        <sz val="10"/>
        <rFont val="Arial"/>
        <family val="2"/>
      </rPr>
      <t>11:12</t>
    </r>
  </si>
  <si>
    <t>B9</t>
  </si>
  <si>
    <t>《品味剧场③》中插1</t>
  </si>
  <si>
    <r>
      <t>约</t>
    </r>
    <r>
      <rPr>
        <sz val="10"/>
        <rFont val="Arial"/>
        <family val="2"/>
      </rPr>
      <t>11:36</t>
    </r>
  </si>
  <si>
    <t>白</t>
  </si>
  <si>
    <t>《品味剧场③》中插2</t>
  </si>
  <si>
    <r>
      <t>约</t>
    </r>
    <r>
      <rPr>
        <sz val="10"/>
        <rFont val="Arial"/>
        <family val="2"/>
      </rPr>
      <t>11:53</t>
    </r>
  </si>
  <si>
    <t>天</t>
  </si>
  <si>
    <t>《品味剧场③》后</t>
  </si>
  <si>
    <r>
      <t>约</t>
    </r>
    <r>
      <rPr>
        <sz val="10"/>
        <rFont val="Arial"/>
        <family val="2"/>
      </rPr>
      <t>12:09</t>
    </r>
  </si>
  <si>
    <t>时</t>
  </si>
  <si>
    <t>《传奇》后</t>
  </si>
  <si>
    <r>
      <t>约</t>
    </r>
    <r>
      <rPr>
        <sz val="10"/>
        <rFont val="Arial"/>
        <family val="2"/>
      </rPr>
      <t>12:48</t>
    </r>
  </si>
  <si>
    <t>段</t>
  </si>
  <si>
    <t>《关注·探讨》后</t>
  </si>
  <si>
    <r>
      <t>约</t>
    </r>
    <r>
      <rPr>
        <sz val="10"/>
        <rFont val="Arial"/>
        <family val="2"/>
      </rPr>
      <t>13:45</t>
    </r>
  </si>
  <si>
    <t>《经典回放①》前</t>
  </si>
  <si>
    <r>
      <t>约</t>
    </r>
    <r>
      <rPr>
        <sz val="10"/>
        <rFont val="Arial"/>
        <family val="2"/>
      </rPr>
      <t>15:17</t>
    </r>
  </si>
  <si>
    <t>三集5万/月</t>
  </si>
  <si>
    <t>《经典回放①》中插1</t>
  </si>
  <si>
    <r>
      <t>约</t>
    </r>
    <r>
      <rPr>
        <sz val="10"/>
        <rFont val="Arial"/>
        <family val="2"/>
      </rPr>
      <t>15:45</t>
    </r>
  </si>
  <si>
    <t>《经典回放①》中插2</t>
  </si>
  <si>
    <r>
      <t>约</t>
    </r>
    <r>
      <rPr>
        <sz val="10"/>
        <rFont val="Arial"/>
        <family val="2"/>
      </rPr>
      <t>16:00</t>
    </r>
  </si>
  <si>
    <t>《经典回放②》前/①集后</t>
  </si>
  <si>
    <r>
      <t>约</t>
    </r>
    <r>
      <rPr>
        <sz val="10"/>
        <rFont val="Arial"/>
        <family val="2"/>
      </rPr>
      <t>16:17</t>
    </r>
  </si>
  <si>
    <t>《经典回放②》中插1</t>
  </si>
  <si>
    <r>
      <t>约</t>
    </r>
    <r>
      <rPr>
        <sz val="10"/>
        <rFont val="Arial"/>
        <family val="2"/>
      </rPr>
      <t>16:42</t>
    </r>
  </si>
  <si>
    <t>《经典回放②》中插2</t>
  </si>
  <si>
    <r>
      <t>约</t>
    </r>
    <r>
      <rPr>
        <sz val="10"/>
        <rFont val="Arial"/>
        <family val="2"/>
      </rPr>
      <t>16:58</t>
    </r>
  </si>
  <si>
    <t>《经典回放③》前/②集后</t>
  </si>
  <si>
    <r>
      <t>约</t>
    </r>
    <r>
      <rPr>
        <sz val="10"/>
        <rFont val="Arial"/>
        <family val="2"/>
      </rPr>
      <t>17:14</t>
    </r>
  </si>
  <si>
    <t>B21</t>
  </si>
  <si>
    <t>《经典回放③》中插1</t>
  </si>
  <si>
    <r>
      <t>约</t>
    </r>
    <r>
      <rPr>
        <sz val="10"/>
        <rFont val="Arial"/>
        <family val="2"/>
      </rPr>
      <t>17:38</t>
    </r>
  </si>
  <si>
    <t>《经典回放③》中插2</t>
  </si>
  <si>
    <r>
      <t>约</t>
    </r>
    <r>
      <rPr>
        <sz val="10"/>
        <rFont val="Arial"/>
        <family val="2"/>
      </rPr>
      <t>17:55</t>
    </r>
  </si>
  <si>
    <t>B23</t>
  </si>
  <si>
    <t>《经典回放③》后</t>
  </si>
  <si>
    <r>
      <t>约</t>
    </r>
    <r>
      <rPr>
        <sz val="10"/>
        <rFont val="Arial"/>
        <family val="2"/>
      </rPr>
      <t>18:12</t>
    </r>
  </si>
  <si>
    <t>《昆明警方》后</t>
  </si>
  <si>
    <r>
      <t>约</t>
    </r>
    <r>
      <rPr>
        <sz val="10"/>
        <rFont val="Arial"/>
        <family val="2"/>
      </rPr>
      <t>18:50</t>
    </r>
  </si>
  <si>
    <t>晚间时段</t>
  </si>
  <si>
    <t>《教育新闻》前</t>
  </si>
  <si>
    <r>
      <t>约</t>
    </r>
    <r>
      <rPr>
        <sz val="10"/>
        <rFont val="Arial"/>
        <family val="2"/>
      </rPr>
      <t>19:31</t>
    </r>
  </si>
  <si>
    <t>A2</t>
  </si>
  <si>
    <t>《关注·探讨》前</t>
  </si>
  <si>
    <r>
      <t>约</t>
    </r>
    <r>
      <rPr>
        <sz val="10"/>
        <rFont val="Arial"/>
        <family val="2"/>
      </rPr>
      <t>19:50</t>
    </r>
  </si>
  <si>
    <r>
      <t>约20</t>
    </r>
    <r>
      <rPr>
        <sz val="10"/>
        <rFont val="Arial"/>
        <family val="2"/>
      </rPr>
      <t>:40</t>
    </r>
  </si>
  <si>
    <t>三集15万/月</t>
  </si>
  <si>
    <t>三集3万/月</t>
  </si>
  <si>
    <t>《品味剧场①》前贴</t>
  </si>
  <si>
    <r>
      <t>约20</t>
    </r>
    <r>
      <rPr>
        <sz val="10"/>
        <rFont val="Arial"/>
        <family val="2"/>
      </rPr>
      <t>:49</t>
    </r>
  </si>
  <si>
    <r>
      <t>约</t>
    </r>
    <r>
      <rPr>
        <sz val="10"/>
        <rFont val="Arial"/>
        <family val="2"/>
      </rPr>
      <t>21:04</t>
    </r>
  </si>
  <si>
    <r>
      <t>约</t>
    </r>
    <r>
      <rPr>
        <sz val="10"/>
        <rFont val="Arial"/>
        <family val="2"/>
      </rPr>
      <t>21:20</t>
    </r>
  </si>
  <si>
    <t>《品味剧场①》尾贴</t>
  </si>
  <si>
    <r>
      <t>约21</t>
    </r>
    <r>
      <rPr>
        <sz val="10"/>
        <rFont val="Arial"/>
        <family val="2"/>
      </rPr>
      <t>:35</t>
    </r>
  </si>
  <si>
    <r>
      <t>约</t>
    </r>
    <r>
      <rPr>
        <sz val="10"/>
        <rFont val="Arial"/>
        <family val="2"/>
      </rPr>
      <t>21:40</t>
    </r>
  </si>
  <si>
    <t>《品味剧场②》前贴</t>
  </si>
  <si>
    <r>
      <t>约21</t>
    </r>
    <r>
      <rPr>
        <sz val="10"/>
        <rFont val="Arial"/>
        <family val="2"/>
      </rPr>
      <t>:46</t>
    </r>
  </si>
  <si>
    <r>
      <t>约</t>
    </r>
    <r>
      <rPr>
        <sz val="10"/>
        <rFont val="Arial"/>
        <family val="2"/>
      </rPr>
      <t>21:59</t>
    </r>
  </si>
  <si>
    <r>
      <t>约22</t>
    </r>
    <r>
      <rPr>
        <sz val="10"/>
        <rFont val="Arial"/>
        <family val="2"/>
      </rPr>
      <t>:17</t>
    </r>
  </si>
  <si>
    <t>《品味剧场②》尾贴</t>
  </si>
  <si>
    <r>
      <t>约22</t>
    </r>
    <r>
      <rPr>
        <sz val="10"/>
        <rFont val="Arial"/>
        <family val="2"/>
      </rPr>
      <t>:30</t>
    </r>
  </si>
  <si>
    <r>
      <t>约</t>
    </r>
    <r>
      <rPr>
        <sz val="10"/>
        <rFont val="Arial"/>
        <family val="2"/>
      </rPr>
      <t>22:37</t>
    </r>
  </si>
  <si>
    <t>《品味剧场③》前贴</t>
  </si>
  <si>
    <r>
      <t>约</t>
    </r>
    <r>
      <rPr>
        <sz val="10"/>
        <rFont val="Arial"/>
        <family val="2"/>
      </rPr>
      <t>22:43</t>
    </r>
  </si>
  <si>
    <r>
      <t>约</t>
    </r>
    <r>
      <rPr>
        <sz val="10"/>
        <rFont val="Arial"/>
        <family val="2"/>
      </rPr>
      <t>22:55</t>
    </r>
  </si>
  <si>
    <r>
      <t>约</t>
    </r>
    <r>
      <rPr>
        <sz val="10"/>
        <rFont val="Arial"/>
        <family val="2"/>
      </rPr>
      <t>23:13</t>
    </r>
  </si>
  <si>
    <t>A17</t>
  </si>
  <si>
    <t>《品味剧场③》尾贴</t>
  </si>
  <si>
    <r>
      <t>约23</t>
    </r>
    <r>
      <rPr>
        <sz val="10"/>
        <rFont val="Arial"/>
        <family val="2"/>
      </rPr>
      <t>:27</t>
    </r>
  </si>
  <si>
    <t>A18</t>
  </si>
  <si>
    <r>
      <t>约23</t>
    </r>
    <r>
      <rPr>
        <sz val="10"/>
        <rFont val="Arial"/>
        <family val="2"/>
      </rPr>
      <t>:30</t>
    </r>
  </si>
  <si>
    <t>A19</t>
  </si>
  <si>
    <r>
      <t>约</t>
    </r>
    <r>
      <rPr>
        <sz val="10"/>
        <rFont val="Arial"/>
        <family val="2"/>
      </rPr>
      <t>00:30</t>
    </r>
  </si>
  <si>
    <t>A20</t>
  </si>
  <si>
    <t>《健康时空》前</t>
  </si>
  <si>
    <r>
      <t>约</t>
    </r>
    <r>
      <rPr>
        <sz val="10"/>
        <rFont val="Arial"/>
        <family val="2"/>
      </rPr>
      <t>01:10</t>
    </r>
  </si>
  <si>
    <t>备注：1、因不可抗拒因素造成的节目变动等,导致广告播出提前或顺延30分钟以内,不予补播;</t>
  </si>
  <si>
    <t xml:space="preserve">      2、晚间《关注·探讨》栏目在周六、周日期间实行特殊编排，具体情况参看节目编排表0;</t>
  </si>
  <si>
    <t>云南电视台猜猜少儿频道(YNTV-7)广告收费标准</t>
  </si>
  <si>
    <t xml:space="preserve">                                               2010年2月1日起执行              以人民币“元”计价</t>
  </si>
  <si>
    <r>
      <rPr>
        <b/>
        <sz val="10"/>
        <rFont val="宋体"/>
        <family val="0"/>
      </rPr>
      <t>白天时段</t>
    </r>
  </si>
  <si>
    <r>
      <rPr>
        <b/>
        <sz val="10"/>
        <rFont val="宋体"/>
        <family val="0"/>
      </rPr>
      <t>组序</t>
    </r>
  </si>
  <si>
    <r>
      <rPr>
        <b/>
        <sz val="10"/>
        <rFont val="宋体"/>
        <family val="0"/>
      </rPr>
      <t>广告时段</t>
    </r>
  </si>
  <si>
    <r>
      <rPr>
        <b/>
        <sz val="10"/>
        <rFont val="宋体"/>
        <family val="0"/>
      </rPr>
      <t>播出时间</t>
    </r>
  </si>
  <si>
    <r>
      <t>30</t>
    </r>
    <r>
      <rPr>
        <b/>
        <sz val="10"/>
        <rFont val="宋体"/>
        <family val="0"/>
      </rPr>
      <t>秒</t>
    </r>
  </si>
  <si>
    <r>
      <rPr>
        <sz val="10"/>
        <rFont val="宋体"/>
        <family val="0"/>
      </rPr>
      <t>《开心驿站》（重播）后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</si>
  <si>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07</t>
    </r>
    <r>
      <rPr>
        <sz val="10"/>
        <rFont val="宋体"/>
        <family val="0"/>
      </rPr>
      <t>：</t>
    </r>
    <r>
      <rPr>
        <sz val="10"/>
        <rFont val="Arial"/>
        <family val="2"/>
      </rPr>
      <t>48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</si>
  <si>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</si>
  <si>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r>
      <rPr>
        <sz val="10"/>
        <rFont val="宋体"/>
        <family val="0"/>
      </rPr>
      <t>《动漫猜猜猜①》（重播）后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</si>
  <si>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08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</si>
  <si>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09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</si>
  <si>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r>
      <rPr>
        <sz val="10"/>
        <rFont val="宋体"/>
        <family val="0"/>
      </rPr>
      <t>《动漫猜猜猜③》（重播）后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</si>
  <si>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09</t>
    </r>
    <r>
      <rPr>
        <sz val="10"/>
        <rFont val="宋体"/>
        <family val="0"/>
      </rPr>
      <t>：</t>
    </r>
    <r>
      <rPr>
        <sz val="10"/>
        <rFont val="Arial"/>
        <family val="2"/>
      </rPr>
      <t>51</t>
    </r>
  </si>
  <si>
    <r>
      <rPr>
        <sz val="10"/>
        <rFont val="宋体"/>
        <family val="0"/>
      </rPr>
      <t>《情景剧</t>
    </r>
    <r>
      <rPr>
        <sz val="10"/>
        <rFont val="Arial"/>
        <family val="2"/>
      </rPr>
      <t>-</t>
    </r>
    <r>
      <rPr>
        <sz val="10"/>
        <rFont val="宋体"/>
        <family val="0"/>
      </rPr>
      <t>家住小区</t>
    </r>
    <r>
      <rPr>
        <sz val="10"/>
        <rFont val="Arial"/>
        <family val="2"/>
      </rPr>
      <t>1</t>
    </r>
    <r>
      <rPr>
        <sz val="10"/>
        <rFont val="宋体"/>
        <family val="0"/>
      </rPr>
      <t>》前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</si>
  <si>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12</t>
    </r>
  </si>
  <si>
    <r>
      <rPr>
        <sz val="10"/>
        <rFont val="宋体"/>
        <family val="0"/>
      </rPr>
      <t>《情景剧</t>
    </r>
    <r>
      <rPr>
        <sz val="10"/>
        <rFont val="Arial"/>
        <family val="2"/>
      </rPr>
      <t>-</t>
    </r>
    <r>
      <rPr>
        <sz val="10"/>
        <rFont val="宋体"/>
        <family val="0"/>
      </rPr>
      <t>家住小区</t>
    </r>
    <r>
      <rPr>
        <sz val="10"/>
        <rFont val="Arial"/>
        <family val="2"/>
      </rPr>
      <t>1</t>
    </r>
    <r>
      <rPr>
        <sz val="10"/>
        <rFont val="宋体"/>
        <family val="0"/>
      </rPr>
      <t>》后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</si>
  <si>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41</t>
    </r>
  </si>
  <si>
    <r>
      <rPr>
        <sz val="10"/>
        <rFont val="宋体"/>
        <family val="0"/>
      </rPr>
      <t>《星星大擂台</t>
    </r>
    <r>
      <rPr>
        <sz val="10"/>
        <rFont val="Arial"/>
        <family val="2"/>
      </rPr>
      <t>—</t>
    </r>
    <r>
      <rPr>
        <sz val="10"/>
        <rFont val="宋体"/>
        <family val="0"/>
      </rPr>
      <t>猜猜猜部落》（重播）后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</si>
  <si>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28</t>
    </r>
  </si>
  <si>
    <r>
      <rPr>
        <sz val="10"/>
        <rFont val="宋体"/>
        <family val="0"/>
      </rPr>
      <t>《光影世界》</t>
    </r>
    <r>
      <rPr>
        <sz val="10"/>
        <rFont val="宋体"/>
        <family val="0"/>
      </rPr>
      <t>（</t>
    </r>
    <r>
      <rPr>
        <sz val="10"/>
        <rFont val="宋体"/>
        <family val="0"/>
      </rPr>
      <t>重播）前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</si>
  <si>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42</t>
    </r>
  </si>
  <si>
    <t>《光影世界（重播）中插</t>
  </si>
  <si>
    <r>
      <rPr>
        <sz val="10"/>
        <rFont val="宋体"/>
        <family val="0"/>
      </rP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</si>
  <si>
    <r>
      <rPr>
        <sz val="10"/>
        <rFont val="宋体"/>
        <family val="0"/>
      </rPr>
      <t>《光影世界》</t>
    </r>
    <r>
      <rPr>
        <sz val="10"/>
        <rFont val="宋体"/>
        <family val="0"/>
      </rPr>
      <t>（</t>
    </r>
    <r>
      <rPr>
        <sz val="10"/>
        <rFont val="宋体"/>
        <family val="0"/>
      </rPr>
      <t>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</si>
  <si>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23</t>
    </r>
  </si>
  <si>
    <r>
      <rPr>
        <sz val="10"/>
        <rFont val="宋体"/>
        <family val="0"/>
      </rPr>
      <t>《卡通来了</t>
    </r>
    <r>
      <rPr>
        <sz val="10"/>
        <rFont val="Arial"/>
        <family val="2"/>
      </rPr>
      <t>1</t>
    </r>
    <r>
      <rPr>
        <sz val="10"/>
        <rFont val="宋体"/>
        <family val="0"/>
      </rPr>
      <t>》后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</si>
  <si>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12</t>
    </r>
    <r>
      <rPr>
        <sz val="10"/>
        <rFont val="宋体"/>
        <family val="0"/>
      </rPr>
      <t>：</t>
    </r>
    <r>
      <rPr>
        <sz val="10"/>
        <rFont val="Arial"/>
        <family val="2"/>
      </rPr>
      <t>55</t>
    </r>
  </si>
  <si>
    <r>
      <rPr>
        <sz val="10"/>
        <rFont val="宋体"/>
        <family val="0"/>
      </rPr>
      <t>《情影剧</t>
    </r>
    <r>
      <rPr>
        <sz val="10"/>
        <rFont val="Arial"/>
        <family val="2"/>
      </rPr>
      <t>-</t>
    </r>
    <r>
      <rPr>
        <sz val="10"/>
        <rFont val="宋体"/>
        <family val="0"/>
      </rPr>
      <t>家有儿女</t>
    </r>
    <r>
      <rPr>
        <sz val="10"/>
        <rFont val="Arial"/>
        <family val="2"/>
      </rPr>
      <t>1</t>
    </r>
    <r>
      <rPr>
        <sz val="10"/>
        <rFont val="宋体"/>
        <family val="0"/>
      </rPr>
      <t>》重播前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</si>
  <si>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18</t>
    </r>
  </si>
  <si>
    <r>
      <rPr>
        <sz val="10"/>
        <rFont val="宋体"/>
        <family val="0"/>
      </rPr>
      <t>《情影剧</t>
    </r>
    <r>
      <rPr>
        <sz val="10"/>
        <rFont val="Arial"/>
        <family val="2"/>
      </rPr>
      <t>-</t>
    </r>
    <r>
      <rPr>
        <sz val="10"/>
        <rFont val="宋体"/>
        <family val="0"/>
      </rPr>
      <t>家有儿女</t>
    </r>
    <r>
      <rPr>
        <sz val="10"/>
        <rFont val="Arial"/>
        <family val="2"/>
      </rPr>
      <t>1</t>
    </r>
    <r>
      <rPr>
        <sz val="10"/>
        <rFont val="宋体"/>
        <family val="0"/>
      </rPr>
      <t>》重播后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</si>
  <si>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45</t>
    </r>
  </si>
  <si>
    <r>
      <rPr>
        <sz val="10"/>
        <rFont val="宋体"/>
        <family val="0"/>
      </rPr>
      <t>《自办栏目》重播后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</si>
  <si>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22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</si>
  <si>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1</t>
    </r>
    <r>
      <rPr>
        <sz val="10"/>
        <rFont val="宋体"/>
        <family val="0"/>
      </rPr>
      <t>》（重播）前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</si>
  <si>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24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</si>
  <si>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1</t>
    </r>
    <r>
      <rPr>
        <sz val="10"/>
        <rFont val="宋体"/>
        <family val="0"/>
      </rPr>
      <t>》（重播）中插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</si>
  <si>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14</t>
    </r>
    <r>
      <rPr>
        <sz val="10"/>
        <rFont val="宋体"/>
        <family val="0"/>
      </rPr>
      <t>：</t>
    </r>
    <r>
      <rPr>
        <sz val="10"/>
        <rFont val="Arial"/>
        <family val="2"/>
      </rPr>
      <t>49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</si>
  <si>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1</t>
    </r>
    <r>
      <rPr>
        <sz val="10"/>
        <rFont val="宋体"/>
        <family val="0"/>
      </rPr>
      <t>》（重播）中插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</si>
  <si>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03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</si>
  <si>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2</t>
    </r>
    <r>
      <rPr>
        <sz val="10"/>
        <rFont val="宋体"/>
        <family val="0"/>
      </rPr>
      <t>》（重播）前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</si>
  <si>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22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</si>
  <si>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2</t>
    </r>
    <r>
      <rPr>
        <sz val="10"/>
        <rFont val="宋体"/>
        <family val="0"/>
      </rPr>
      <t>》（重播）中插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</si>
  <si>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15</t>
    </r>
    <r>
      <rPr>
        <sz val="10"/>
        <rFont val="宋体"/>
        <family val="0"/>
      </rPr>
      <t>：</t>
    </r>
    <r>
      <rPr>
        <sz val="10"/>
        <rFont val="Arial"/>
        <family val="2"/>
      </rPr>
      <t>46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</si>
  <si>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2</t>
    </r>
    <r>
      <rPr>
        <sz val="10"/>
        <rFont val="宋体"/>
        <family val="0"/>
      </rPr>
      <t>》（重播）中插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</si>
  <si>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01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</si>
  <si>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</t>
    </r>
    <r>
      <rPr>
        <sz val="10"/>
        <rFont val="Arial"/>
        <family val="2"/>
      </rPr>
      <t>2</t>
    </r>
    <r>
      <rPr>
        <sz val="10"/>
        <rFont val="宋体"/>
        <family val="0"/>
      </rPr>
      <t>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</si>
  <si>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16</t>
    </r>
    <r>
      <rPr>
        <sz val="10"/>
        <rFont val="宋体"/>
        <family val="0"/>
      </rPr>
      <t>：</t>
    </r>
    <r>
      <rPr>
        <sz val="10"/>
        <rFont val="Arial"/>
        <family val="2"/>
      </rPr>
      <t>36</t>
    </r>
  </si>
  <si>
    <r>
      <rPr>
        <sz val="10"/>
        <rFont val="宋体"/>
        <family val="0"/>
      </rPr>
      <t>《传奇自然》（重播）后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</si>
  <si>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</t>
    </r>
    <r>
      <rPr>
        <sz val="10"/>
        <rFont val="宋体"/>
        <family val="0"/>
      </rPr>
      <t>：</t>
    </r>
    <r>
      <rPr>
        <sz val="10"/>
        <rFont val="Arial"/>
        <family val="2"/>
      </rPr>
      <t>25</t>
    </r>
  </si>
  <si>
    <r>
      <rPr>
        <sz val="10"/>
        <rFont val="宋体"/>
        <family val="0"/>
      </rPr>
      <t>《开心驿站》（首播）后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</si>
  <si>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</t>
    </r>
    <r>
      <rPr>
        <sz val="10"/>
        <rFont val="宋体"/>
        <family val="0"/>
      </rPr>
      <t>：</t>
    </r>
    <r>
      <rPr>
        <sz val="10"/>
        <rFont val="Arial"/>
        <family val="2"/>
      </rPr>
      <t>50</t>
    </r>
  </si>
  <si>
    <r>
      <t xml:space="preserve"> </t>
    </r>
    <r>
      <rPr>
        <sz val="10"/>
        <rFont val="宋体"/>
        <family val="0"/>
      </rPr>
      <t>少儿频道调剂节目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</si>
  <si>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17</t>
    </r>
    <r>
      <rPr>
        <sz val="10"/>
        <rFont val="宋体"/>
        <family val="0"/>
      </rPr>
      <t>：</t>
    </r>
    <r>
      <rPr>
        <sz val="10"/>
        <rFont val="Arial"/>
        <family val="2"/>
      </rPr>
      <t>54</t>
    </r>
  </si>
  <si>
    <r>
      <rPr>
        <b/>
        <sz val="10"/>
        <rFont val="宋体"/>
        <family val="0"/>
      </rPr>
      <t>晚间时段</t>
    </r>
  </si>
  <si>
    <r>
      <t>5</t>
    </r>
    <r>
      <rPr>
        <b/>
        <sz val="10"/>
        <rFont val="宋体"/>
        <family val="0"/>
      </rPr>
      <t>秒</t>
    </r>
  </si>
  <si>
    <r>
      <rPr>
        <sz val="10"/>
        <rFont val="宋体"/>
        <family val="0"/>
      </rPr>
      <t>《动漫猜猜猜①》</t>
    </r>
  </si>
  <si>
    <r>
      <rPr>
        <sz val="10"/>
        <rFont val="黑体"/>
        <family val="0"/>
      </rP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00</t>
    </r>
  </si>
  <si>
    <t>A1-1</t>
  </si>
  <si>
    <r>
      <rPr>
        <sz val="10"/>
        <rFont val="宋体"/>
        <family val="0"/>
      </rPr>
      <t>《动漫猜猜猜①》后</t>
    </r>
  </si>
  <si>
    <r>
      <rPr>
        <sz val="10"/>
        <rFont val="黑体"/>
        <family val="0"/>
      </rP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20</t>
    </r>
  </si>
  <si>
    <t>A1-2</t>
  </si>
  <si>
    <r>
      <rPr>
        <sz val="10"/>
        <rFont val="黑体"/>
        <family val="0"/>
      </rP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24</t>
    </r>
  </si>
  <si>
    <t>A2-1</t>
  </si>
  <si>
    <r>
      <rPr>
        <sz val="10"/>
        <rFont val="宋体"/>
        <family val="0"/>
      </rPr>
      <t>《动漫猜猜猜②》后</t>
    </r>
  </si>
  <si>
    <r>
      <rPr>
        <sz val="10"/>
        <rFont val="黑体"/>
        <family val="0"/>
      </rP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47</t>
    </r>
  </si>
  <si>
    <t>A2-2</t>
  </si>
  <si>
    <r>
      <rPr>
        <sz val="10"/>
        <rFont val="黑体"/>
        <family val="0"/>
      </rPr>
      <t>约</t>
    </r>
    <r>
      <rPr>
        <sz val="10"/>
        <rFont val="Arial"/>
        <family val="2"/>
      </rPr>
      <t>18</t>
    </r>
    <r>
      <rPr>
        <sz val="10"/>
        <rFont val="黑体"/>
        <family val="0"/>
      </rPr>
      <t>：</t>
    </r>
    <r>
      <rPr>
        <sz val="10"/>
        <rFont val="Arial"/>
        <family val="2"/>
      </rPr>
      <t>52</t>
    </r>
  </si>
  <si>
    <t>A3-1</t>
  </si>
  <si>
    <r>
      <rPr>
        <sz val="10"/>
        <rFont val="宋体"/>
        <family val="0"/>
      </rPr>
      <t>《动漫猜猜猜③》后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</si>
  <si>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15</t>
    </r>
  </si>
  <si>
    <t>A3-2</t>
  </si>
  <si>
    <r>
      <rPr>
        <sz val="10"/>
        <rFont val="宋体"/>
        <family val="0"/>
      </rP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19</t>
    </r>
  </si>
  <si>
    <r>
      <rPr>
        <sz val="10"/>
        <rFont val="宋体"/>
        <family val="0"/>
      </rPr>
      <t>《动漫猜猜猜④》后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</si>
  <si>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42</t>
    </r>
  </si>
  <si>
    <r>
      <t xml:space="preserve"> </t>
    </r>
    <r>
      <rPr>
        <sz val="10"/>
        <rFont val="宋体"/>
        <family val="0"/>
      </rPr>
      <t>情景剧贴片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</si>
  <si>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47</t>
    </r>
  </si>
  <si>
    <r>
      <t xml:space="preserve"> </t>
    </r>
    <r>
      <rPr>
        <sz val="10"/>
        <rFont val="宋体"/>
        <family val="0"/>
      </rPr>
      <t>情景剧（首播）头贴（周一至周日）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</si>
  <si>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19</t>
    </r>
    <r>
      <rPr>
        <sz val="10"/>
        <rFont val="宋体"/>
        <family val="0"/>
      </rPr>
      <t>：</t>
    </r>
    <r>
      <rPr>
        <sz val="10"/>
        <rFont val="Arial"/>
        <family val="2"/>
      </rPr>
      <t>50</t>
    </r>
  </si>
  <si>
    <r>
      <t xml:space="preserve"> </t>
    </r>
    <r>
      <rPr>
        <sz val="10"/>
        <rFont val="宋体"/>
        <family val="0"/>
      </rPr>
      <t>情景剧（首播）中插（周一至周日）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</si>
  <si>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04</t>
    </r>
  </si>
  <si>
    <r>
      <t xml:space="preserve"> </t>
    </r>
    <r>
      <rPr>
        <sz val="10"/>
        <rFont val="宋体"/>
        <family val="0"/>
      </rPr>
      <t>情景剧（首播）尾贴（周一至周日）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</si>
  <si>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19</t>
    </r>
  </si>
  <si>
    <r>
      <rPr>
        <sz val="10"/>
        <rFont val="宋体"/>
        <family val="0"/>
      </rPr>
      <t>《自办栏目》前贴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</si>
  <si>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20</t>
    </r>
    <r>
      <rPr>
        <sz val="10"/>
        <rFont val="宋体"/>
        <family val="0"/>
      </rPr>
      <t>：</t>
    </r>
    <r>
      <rPr>
        <sz val="10"/>
        <rFont val="Arial"/>
        <family val="2"/>
      </rPr>
      <t>34</t>
    </r>
  </si>
  <si>
    <r>
      <rPr>
        <sz val="10"/>
        <rFont val="宋体"/>
        <family val="0"/>
      </rPr>
      <t>《自办栏目》尾贴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</si>
  <si>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01</t>
    </r>
  </si>
  <si>
    <r>
      <rPr>
        <sz val="10"/>
        <rFont val="宋体"/>
        <family val="0"/>
      </rPr>
      <t>《喜羊羊与灰太狼》（首播）前贴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</si>
  <si>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04</t>
    </r>
  </si>
  <si>
    <r>
      <rPr>
        <sz val="10"/>
        <rFont val="宋体"/>
        <family val="0"/>
      </rPr>
      <t>《喜羊羊与灰太狼》（首播）中插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</si>
  <si>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19</t>
    </r>
  </si>
  <si>
    <r>
      <rPr>
        <sz val="10"/>
        <rFont val="宋体"/>
        <family val="0"/>
      </rPr>
      <t>《喜羊羊与灰太狼》（首播）尾贴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</si>
  <si>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23</t>
    </r>
  </si>
  <si>
    <r>
      <rPr>
        <sz val="10"/>
        <rFont val="宋体"/>
        <family val="0"/>
      </rPr>
      <t>《传奇自然》（首播）前贴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</si>
  <si>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43</t>
    </r>
  </si>
  <si>
    <r>
      <rPr>
        <sz val="10"/>
        <rFont val="宋体"/>
        <family val="0"/>
      </rPr>
      <t>《传奇自然》（首播）中插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</si>
  <si>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21</t>
    </r>
    <r>
      <rPr>
        <sz val="10"/>
        <rFont val="宋体"/>
        <family val="0"/>
      </rPr>
      <t>：</t>
    </r>
    <r>
      <rPr>
        <sz val="10"/>
        <rFont val="Arial"/>
        <family val="2"/>
      </rPr>
      <t>56</t>
    </r>
  </si>
  <si>
    <r>
      <rPr>
        <sz val="10"/>
        <rFont val="宋体"/>
        <family val="0"/>
      </rPr>
      <t>《传奇自然》（首播）尾贴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</si>
  <si>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</si>
  <si>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乐部①》前贴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</si>
  <si>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13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</si>
  <si>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乐部①》中插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</si>
  <si>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32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</si>
  <si>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乐部①》中插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</si>
  <si>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22</t>
    </r>
    <r>
      <rPr>
        <sz val="10"/>
        <rFont val="宋体"/>
        <family val="0"/>
      </rPr>
      <t>：</t>
    </r>
    <r>
      <rPr>
        <sz val="10"/>
        <rFont val="Arial"/>
        <family val="2"/>
      </rPr>
      <t>47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</si>
  <si>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乐部①》尾贴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</si>
  <si>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04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</si>
  <si>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乐部②》前贴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</si>
  <si>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</si>
  <si>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乐部②》中插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</si>
  <si>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29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</si>
  <si>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乐部②》中插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</si>
  <si>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23</t>
    </r>
    <r>
      <rPr>
        <sz val="10"/>
        <rFont val="宋体"/>
        <family val="0"/>
      </rPr>
      <t>：</t>
    </r>
    <r>
      <rPr>
        <sz val="10"/>
        <rFont val="Arial"/>
        <family val="2"/>
      </rPr>
      <t>43</t>
    </r>
  </si>
  <si>
    <r>
      <rPr>
        <sz val="10"/>
        <rFont val="宋体"/>
        <family val="0"/>
      </rPr>
      <t>《猜猜</t>
    </r>
    <r>
      <rPr>
        <sz val="10"/>
        <rFont val="Arial"/>
        <family val="2"/>
      </rPr>
      <t>“</t>
    </r>
    <r>
      <rPr>
        <sz val="10"/>
        <rFont val="宋体"/>
        <family val="0"/>
      </rPr>
      <t>剧</t>
    </r>
    <r>
      <rPr>
        <sz val="10"/>
        <rFont val="Arial"/>
        <family val="2"/>
      </rPr>
      <t>”</t>
    </r>
    <r>
      <rPr>
        <sz val="10"/>
        <rFont val="宋体"/>
        <family val="0"/>
      </rPr>
      <t>乐部②》尾贴</t>
    </r>
  </si>
  <si>
    <r>
      <rPr>
        <sz val="10"/>
        <rFont val="宋体"/>
        <family val="0"/>
      </rPr>
      <t>约</t>
    </r>
    <r>
      <rPr>
        <sz val="10"/>
        <rFont val="Arial"/>
        <family val="2"/>
      </rPr>
      <t>00</t>
    </r>
    <r>
      <rPr>
        <sz val="10"/>
        <rFont val="宋体"/>
        <family val="0"/>
      </rPr>
      <t>：</t>
    </r>
    <r>
      <rPr>
        <sz val="10"/>
        <rFont val="Arial"/>
        <family val="2"/>
      </rPr>
      <t>03</t>
    </r>
  </si>
  <si>
    <r>
      <t>定位：各广告段指定正一或倒一条加收</t>
    </r>
    <r>
      <rPr>
        <sz val="9"/>
        <rFont val="Arial"/>
        <family val="2"/>
      </rPr>
      <t>20%</t>
    </r>
    <r>
      <rPr>
        <sz val="9"/>
        <rFont val="宋体"/>
        <family val="0"/>
      </rPr>
      <t>；正二或倒二条加收</t>
    </r>
    <r>
      <rPr>
        <sz val="9"/>
        <rFont val="Arial"/>
        <family val="2"/>
      </rPr>
      <t>15%</t>
    </r>
    <r>
      <rPr>
        <sz val="9"/>
        <rFont val="宋体"/>
        <family val="0"/>
      </rPr>
      <t>；正三或倒三条加收</t>
    </r>
    <r>
      <rPr>
        <sz val="9"/>
        <rFont val="Arial"/>
        <family val="2"/>
      </rPr>
      <t>10%</t>
    </r>
    <r>
      <rPr>
        <sz val="9"/>
        <rFont val="宋体"/>
        <family val="0"/>
      </rPr>
      <t>。</t>
    </r>
  </si>
  <si>
    <t xml:space="preserve">《天下电影》  (上)(首播)-中插2    </t>
  </si>
  <si>
    <t xml:space="preserve">《天下电影》  (下)(首播)-中插2    </t>
  </si>
  <si>
    <t>《好剧跟我看》(上)(首播)-中插2</t>
  </si>
  <si>
    <t>《电影故事会》(首播)-尾贴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</si>
</sst>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h:mm:ss;@"/>
    <numFmt numFmtId="179" formatCode="[$-F400]h:mm:ss\ AM/PM"/>
    <numFmt numFmtId="180" formatCode="0.0_ "/>
  </numFmts>
  <fonts count="41">
    <font>
      <sz val="11"/>
      <color indexed="8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Arial"/>
      <family val="2"/>
    </font>
    <font>
      <sz val="10"/>
      <name val="黑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Arial"/>
      <family val="2"/>
    </font>
    <font>
      <sz val="9"/>
      <name val="黑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20" fontId="5" fillId="0" borderId="10" xfId="0" applyNumberFormat="1" applyFont="1" applyBorder="1" applyAlignment="1" applyProtection="1">
      <alignment horizontal="center" vertical="center"/>
      <protection locked="0"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36" fillId="25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21" fontId="18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0" fillId="4" borderId="0" xfId="0" applyFont="1" applyFill="1" applyAlignment="1">
      <alignment vertical="center"/>
    </xf>
    <xf numFmtId="0" fontId="8" fillId="4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/>
    </xf>
    <xf numFmtId="0" fontId="0" fillId="0" borderId="0" xfId="0" applyAlignment="1">
      <alignment vertical="center"/>
    </xf>
    <xf numFmtId="0" fontId="3" fillId="8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Border="1" applyAlignment="1" applyProtection="1">
      <alignment vertical="center"/>
      <protection locked="0"/>
    </xf>
    <xf numFmtId="21" fontId="36" fillId="0" borderId="10" xfId="0" applyNumberFormat="1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8" fillId="8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8" fillId="8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 applyProtection="1">
      <alignment horizontal="right"/>
      <protection hidden="1"/>
    </xf>
    <xf numFmtId="0" fontId="8" fillId="0" borderId="19" xfId="0" applyFont="1" applyBorder="1" applyAlignment="1" applyProtection="1">
      <alignment horizontal="right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8" borderId="14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4" fontId="6" fillId="0" borderId="11" xfId="43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F81" sqref="F81"/>
    </sheetView>
  </sheetViews>
  <sheetFormatPr defaultColWidth="9.00390625" defaultRowHeight="13.5"/>
  <cols>
    <col min="1" max="1" width="2.875" style="0" customWidth="1"/>
    <col min="2" max="2" width="5.75390625" style="0" bestFit="1" customWidth="1"/>
    <col min="3" max="3" width="18.625" style="0" bestFit="1" customWidth="1"/>
    <col min="4" max="4" width="11.875" style="0" customWidth="1"/>
    <col min="5" max="8" width="11.00390625" style="0" customWidth="1"/>
  </cols>
  <sheetData>
    <row r="1" spans="1:8" ht="18.75">
      <c r="A1" s="127" t="s">
        <v>490</v>
      </c>
      <c r="B1" s="127"/>
      <c r="C1" s="127"/>
      <c r="D1" s="127"/>
      <c r="E1" s="127"/>
      <c r="F1" s="127"/>
      <c r="G1" s="127"/>
      <c r="H1" s="127"/>
    </row>
    <row r="2" spans="1:8" ht="18">
      <c r="A2" s="128" t="s">
        <v>640</v>
      </c>
      <c r="B2" s="129"/>
      <c r="C2" s="129"/>
      <c r="D2" s="129"/>
      <c r="E2" s="129"/>
      <c r="F2" s="129"/>
      <c r="G2" s="129"/>
      <c r="H2" s="129"/>
    </row>
    <row r="3" spans="1:8" ht="13.5">
      <c r="A3" s="133" t="s">
        <v>320</v>
      </c>
      <c r="B3" s="9" t="s">
        <v>267</v>
      </c>
      <c r="C3" s="9" t="s">
        <v>322</v>
      </c>
      <c r="D3" s="9" t="s">
        <v>323</v>
      </c>
      <c r="E3" s="9" t="s">
        <v>502</v>
      </c>
      <c r="F3" s="1" t="s">
        <v>448</v>
      </c>
      <c r="G3" s="1" t="s">
        <v>449</v>
      </c>
      <c r="H3" s="9" t="s">
        <v>503</v>
      </c>
    </row>
    <row r="4" spans="1:8" ht="13.5">
      <c r="A4" s="134"/>
      <c r="B4" s="42"/>
      <c r="C4" s="10" t="s">
        <v>446</v>
      </c>
      <c r="D4" s="14" t="s">
        <v>504</v>
      </c>
      <c r="E4" s="130" t="s">
        <v>498</v>
      </c>
      <c r="F4" s="131"/>
      <c r="G4" s="131"/>
      <c r="H4" s="132"/>
    </row>
    <row r="5" spans="1:8" ht="13.5">
      <c r="A5" s="135"/>
      <c r="B5" s="2" t="s">
        <v>285</v>
      </c>
      <c r="C5" s="10" t="s">
        <v>286</v>
      </c>
      <c r="D5" s="14" t="s">
        <v>505</v>
      </c>
      <c r="E5" s="3">
        <f>G5/3</f>
        <v>3300</v>
      </c>
      <c r="F5" s="3">
        <f>G5/3*2</f>
        <v>6600</v>
      </c>
      <c r="G5" s="3">
        <v>9900</v>
      </c>
      <c r="H5" s="3">
        <f>G5*2</f>
        <v>19800</v>
      </c>
    </row>
    <row r="6" spans="1:8" ht="13.5">
      <c r="A6" s="135"/>
      <c r="B6" s="2" t="s">
        <v>506</v>
      </c>
      <c r="C6" s="10" t="s">
        <v>507</v>
      </c>
      <c r="D6" s="14" t="s">
        <v>508</v>
      </c>
      <c r="E6" s="3">
        <f aca="true" t="shared" si="0" ref="E6:E44">G6/3</f>
        <v>4000</v>
      </c>
      <c r="F6" s="3">
        <f aca="true" t="shared" si="1" ref="F6:F44">G6/3*2</f>
        <v>8000</v>
      </c>
      <c r="G6" s="3">
        <v>12000</v>
      </c>
      <c r="H6" s="3">
        <f aca="true" t="shared" si="2" ref="H6:H44">G6*2</f>
        <v>24000</v>
      </c>
    </row>
    <row r="7" spans="1:8" ht="13.5">
      <c r="A7" s="135"/>
      <c r="B7" s="2" t="s">
        <v>509</v>
      </c>
      <c r="C7" s="10" t="s">
        <v>510</v>
      </c>
      <c r="D7" s="14" t="s">
        <v>511</v>
      </c>
      <c r="E7" s="3">
        <f t="shared" si="0"/>
        <v>4000</v>
      </c>
      <c r="F7" s="3">
        <f t="shared" si="1"/>
        <v>8000</v>
      </c>
      <c r="G7" s="3">
        <v>12000</v>
      </c>
      <c r="H7" s="3">
        <f t="shared" si="2"/>
        <v>24000</v>
      </c>
    </row>
    <row r="8" spans="1:8" ht="13.5">
      <c r="A8" s="135"/>
      <c r="B8" s="2" t="s">
        <v>287</v>
      </c>
      <c r="C8" s="10" t="s">
        <v>288</v>
      </c>
      <c r="D8" s="14" t="s">
        <v>512</v>
      </c>
      <c r="E8" s="3">
        <f t="shared" si="0"/>
        <v>3300</v>
      </c>
      <c r="F8" s="3">
        <f t="shared" si="1"/>
        <v>6600</v>
      </c>
      <c r="G8" s="3">
        <v>9900</v>
      </c>
      <c r="H8" s="3">
        <f t="shared" si="2"/>
        <v>19800</v>
      </c>
    </row>
    <row r="9" spans="1:8" ht="13.5">
      <c r="A9" s="135"/>
      <c r="B9" s="2" t="s">
        <v>289</v>
      </c>
      <c r="C9" s="10" t="s">
        <v>290</v>
      </c>
      <c r="D9" s="14" t="s">
        <v>513</v>
      </c>
      <c r="E9" s="3">
        <f t="shared" si="0"/>
        <v>3300</v>
      </c>
      <c r="F9" s="3">
        <f t="shared" si="1"/>
        <v>6600</v>
      </c>
      <c r="G9" s="3">
        <v>9900</v>
      </c>
      <c r="H9" s="3">
        <f t="shared" si="2"/>
        <v>19800</v>
      </c>
    </row>
    <row r="10" spans="1:8" ht="13.5">
      <c r="A10" s="135"/>
      <c r="B10" s="2" t="s">
        <v>514</v>
      </c>
      <c r="C10" s="10" t="s">
        <v>515</v>
      </c>
      <c r="D10" s="14" t="s">
        <v>516</v>
      </c>
      <c r="E10" s="3">
        <f t="shared" si="0"/>
        <v>4000</v>
      </c>
      <c r="F10" s="3">
        <f t="shared" si="1"/>
        <v>8000</v>
      </c>
      <c r="G10" s="3">
        <v>12000</v>
      </c>
      <c r="H10" s="3">
        <f t="shared" si="2"/>
        <v>24000</v>
      </c>
    </row>
    <row r="11" spans="1:8" ht="13.5">
      <c r="A11" s="135"/>
      <c r="B11" s="2" t="s">
        <v>517</v>
      </c>
      <c r="C11" s="10" t="s">
        <v>518</v>
      </c>
      <c r="D11" s="14" t="s">
        <v>519</v>
      </c>
      <c r="E11" s="3">
        <f t="shared" si="0"/>
        <v>4000</v>
      </c>
      <c r="F11" s="3">
        <f t="shared" si="1"/>
        <v>8000</v>
      </c>
      <c r="G11" s="3">
        <v>12000</v>
      </c>
      <c r="H11" s="3">
        <f t="shared" si="2"/>
        <v>24000</v>
      </c>
    </row>
    <row r="12" spans="1:8" ht="13.5">
      <c r="A12" s="135"/>
      <c r="B12" s="2" t="s">
        <v>291</v>
      </c>
      <c r="C12" s="10" t="s">
        <v>292</v>
      </c>
      <c r="D12" s="14" t="s">
        <v>520</v>
      </c>
      <c r="E12" s="3">
        <f t="shared" si="0"/>
        <v>3300</v>
      </c>
      <c r="F12" s="3">
        <f t="shared" si="1"/>
        <v>6600</v>
      </c>
      <c r="G12" s="3">
        <v>9900</v>
      </c>
      <c r="H12" s="3">
        <f t="shared" si="2"/>
        <v>19800</v>
      </c>
    </row>
    <row r="13" spans="1:8" ht="13.5">
      <c r="A13" s="135"/>
      <c r="B13" s="2" t="s">
        <v>293</v>
      </c>
      <c r="C13" s="10" t="s">
        <v>294</v>
      </c>
      <c r="D13" s="14" t="s">
        <v>521</v>
      </c>
      <c r="E13" s="3">
        <f t="shared" si="0"/>
        <v>4000</v>
      </c>
      <c r="F13" s="3">
        <f t="shared" si="1"/>
        <v>8000</v>
      </c>
      <c r="G13" s="3">
        <v>12000</v>
      </c>
      <c r="H13" s="3">
        <f t="shared" si="2"/>
        <v>24000</v>
      </c>
    </row>
    <row r="14" spans="1:8" ht="13.5">
      <c r="A14" s="135"/>
      <c r="B14" s="2" t="s">
        <v>522</v>
      </c>
      <c r="C14" s="10" t="s">
        <v>523</v>
      </c>
      <c r="D14" s="14" t="s">
        <v>524</v>
      </c>
      <c r="E14" s="3">
        <f t="shared" si="0"/>
        <v>5000</v>
      </c>
      <c r="F14" s="3">
        <f t="shared" si="1"/>
        <v>10000</v>
      </c>
      <c r="G14" s="3">
        <v>15000</v>
      </c>
      <c r="H14" s="3">
        <f t="shared" si="2"/>
        <v>30000</v>
      </c>
    </row>
    <row r="15" spans="1:8" ht="13.5">
      <c r="A15" s="135"/>
      <c r="B15" s="2" t="s">
        <v>525</v>
      </c>
      <c r="C15" s="10" t="s">
        <v>526</v>
      </c>
      <c r="D15" s="14" t="s">
        <v>527</v>
      </c>
      <c r="E15" s="3">
        <f t="shared" si="0"/>
        <v>5000</v>
      </c>
      <c r="F15" s="3">
        <f t="shared" si="1"/>
        <v>10000</v>
      </c>
      <c r="G15" s="3">
        <v>15000</v>
      </c>
      <c r="H15" s="3">
        <f t="shared" si="2"/>
        <v>30000</v>
      </c>
    </row>
    <row r="16" spans="1:8" ht="13.5">
      <c r="A16" s="135"/>
      <c r="B16" s="2" t="s">
        <v>295</v>
      </c>
      <c r="C16" s="10" t="s">
        <v>296</v>
      </c>
      <c r="D16" s="14" t="s">
        <v>528</v>
      </c>
      <c r="E16" s="3">
        <f t="shared" si="0"/>
        <v>4000</v>
      </c>
      <c r="F16" s="3">
        <f t="shared" si="1"/>
        <v>8000</v>
      </c>
      <c r="G16" s="3">
        <v>12000</v>
      </c>
      <c r="H16" s="3">
        <f t="shared" si="2"/>
        <v>24000</v>
      </c>
    </row>
    <row r="17" spans="1:8" ht="13.5">
      <c r="A17" s="135"/>
      <c r="B17" s="2" t="s">
        <v>297</v>
      </c>
      <c r="C17" s="10" t="s">
        <v>529</v>
      </c>
      <c r="D17" s="14" t="s">
        <v>530</v>
      </c>
      <c r="E17" s="3">
        <f t="shared" si="0"/>
        <v>4000</v>
      </c>
      <c r="F17" s="3">
        <f t="shared" si="1"/>
        <v>8000</v>
      </c>
      <c r="G17" s="3">
        <v>12000</v>
      </c>
      <c r="H17" s="3">
        <f t="shared" si="2"/>
        <v>24000</v>
      </c>
    </row>
    <row r="18" spans="1:8" ht="13.5">
      <c r="A18" s="135"/>
      <c r="B18" s="2" t="s">
        <v>531</v>
      </c>
      <c r="C18" s="10" t="s">
        <v>532</v>
      </c>
      <c r="D18" s="14" t="s">
        <v>533</v>
      </c>
      <c r="E18" s="3">
        <f t="shared" si="0"/>
        <v>5000</v>
      </c>
      <c r="F18" s="3">
        <f t="shared" si="1"/>
        <v>10000</v>
      </c>
      <c r="G18" s="3">
        <v>15000</v>
      </c>
      <c r="H18" s="3">
        <f t="shared" si="2"/>
        <v>30000</v>
      </c>
    </row>
    <row r="19" spans="1:8" ht="13.5">
      <c r="A19" s="135"/>
      <c r="B19" s="2" t="s">
        <v>534</v>
      </c>
      <c r="C19" s="10" t="s">
        <v>535</v>
      </c>
      <c r="D19" s="14" t="s">
        <v>536</v>
      </c>
      <c r="E19" s="3">
        <f t="shared" si="0"/>
        <v>5000</v>
      </c>
      <c r="F19" s="3">
        <f t="shared" si="1"/>
        <v>10000</v>
      </c>
      <c r="G19" s="3">
        <v>15000</v>
      </c>
      <c r="H19" s="3">
        <f t="shared" si="2"/>
        <v>30000</v>
      </c>
    </row>
    <row r="20" spans="1:8" ht="13.5">
      <c r="A20" s="135"/>
      <c r="B20" s="2" t="s">
        <v>298</v>
      </c>
      <c r="C20" s="10" t="s">
        <v>537</v>
      </c>
      <c r="D20" s="14" t="s">
        <v>538</v>
      </c>
      <c r="E20" s="3">
        <f t="shared" si="0"/>
        <v>4000</v>
      </c>
      <c r="F20" s="3">
        <f t="shared" si="1"/>
        <v>8000</v>
      </c>
      <c r="G20" s="3">
        <v>12000</v>
      </c>
      <c r="H20" s="3">
        <f t="shared" si="2"/>
        <v>24000</v>
      </c>
    </row>
    <row r="21" spans="1:8" ht="13.5">
      <c r="A21" s="135"/>
      <c r="B21" s="2" t="s">
        <v>413</v>
      </c>
      <c r="C21" s="11" t="s">
        <v>539</v>
      </c>
      <c r="D21" s="14" t="s">
        <v>540</v>
      </c>
      <c r="E21" s="3">
        <f t="shared" si="0"/>
        <v>4000</v>
      </c>
      <c r="F21" s="3">
        <f t="shared" si="1"/>
        <v>8000</v>
      </c>
      <c r="G21" s="3">
        <v>12000</v>
      </c>
      <c r="H21" s="3">
        <f t="shared" si="2"/>
        <v>24000</v>
      </c>
    </row>
    <row r="22" spans="1:8" ht="13.5">
      <c r="A22" s="135"/>
      <c r="B22" s="2" t="s">
        <v>541</v>
      </c>
      <c r="C22" s="11" t="s">
        <v>542</v>
      </c>
      <c r="D22" s="14" t="s">
        <v>543</v>
      </c>
      <c r="E22" s="3">
        <f t="shared" si="0"/>
        <v>5000</v>
      </c>
      <c r="F22" s="3">
        <f t="shared" si="1"/>
        <v>10000</v>
      </c>
      <c r="G22" s="3">
        <v>15000</v>
      </c>
      <c r="H22" s="3">
        <f t="shared" si="2"/>
        <v>30000</v>
      </c>
    </row>
    <row r="23" spans="1:8" ht="13.5">
      <c r="A23" s="135"/>
      <c r="B23" s="2" t="s">
        <v>302</v>
      </c>
      <c r="C23" s="11" t="s">
        <v>299</v>
      </c>
      <c r="D23" s="14" t="s">
        <v>544</v>
      </c>
      <c r="E23" s="3">
        <f t="shared" si="0"/>
        <v>4000</v>
      </c>
      <c r="F23" s="3">
        <f t="shared" si="1"/>
        <v>8000</v>
      </c>
      <c r="G23" s="3">
        <v>12000</v>
      </c>
      <c r="H23" s="3">
        <f t="shared" si="2"/>
        <v>24000</v>
      </c>
    </row>
    <row r="24" spans="1:8" ht="13.5">
      <c r="A24" s="135"/>
      <c r="B24" s="2" t="s">
        <v>300</v>
      </c>
      <c r="C24" s="11" t="s">
        <v>301</v>
      </c>
      <c r="D24" s="14" t="s">
        <v>545</v>
      </c>
      <c r="E24" s="3">
        <f t="shared" si="0"/>
        <v>5000</v>
      </c>
      <c r="F24" s="3">
        <f t="shared" si="1"/>
        <v>10000</v>
      </c>
      <c r="G24" s="3">
        <v>15000</v>
      </c>
      <c r="H24" s="3">
        <f t="shared" si="2"/>
        <v>30000</v>
      </c>
    </row>
    <row r="25" spans="1:8" ht="13.5">
      <c r="A25" s="135"/>
      <c r="B25" s="4" t="s">
        <v>303</v>
      </c>
      <c r="C25" s="11" t="s">
        <v>304</v>
      </c>
      <c r="D25" s="14" t="s">
        <v>546</v>
      </c>
      <c r="E25" s="3">
        <f t="shared" si="0"/>
        <v>4000</v>
      </c>
      <c r="F25" s="3">
        <f t="shared" si="1"/>
        <v>8000</v>
      </c>
      <c r="G25" s="3">
        <v>12000</v>
      </c>
      <c r="H25" s="3">
        <f t="shared" si="2"/>
        <v>24000</v>
      </c>
    </row>
    <row r="26" spans="1:8" ht="13.5">
      <c r="A26" s="135"/>
      <c r="B26" s="2" t="s">
        <v>547</v>
      </c>
      <c r="C26" s="10" t="s">
        <v>548</v>
      </c>
      <c r="D26" s="14" t="s">
        <v>549</v>
      </c>
      <c r="E26" s="3">
        <f t="shared" si="0"/>
        <v>5000</v>
      </c>
      <c r="F26" s="3">
        <f t="shared" si="1"/>
        <v>10000</v>
      </c>
      <c r="G26" s="3">
        <v>15000</v>
      </c>
      <c r="H26" s="3">
        <f t="shared" si="2"/>
        <v>30000</v>
      </c>
    </row>
    <row r="27" spans="1:8" ht="13.5">
      <c r="A27" s="135"/>
      <c r="B27" s="2" t="s">
        <v>550</v>
      </c>
      <c r="C27" s="10" t="s">
        <v>551</v>
      </c>
      <c r="D27" s="14" t="s">
        <v>552</v>
      </c>
      <c r="E27" s="3">
        <f t="shared" si="0"/>
        <v>5000</v>
      </c>
      <c r="F27" s="3">
        <f t="shared" si="1"/>
        <v>10000</v>
      </c>
      <c r="G27" s="3">
        <v>15000</v>
      </c>
      <c r="H27" s="3">
        <f t="shared" si="2"/>
        <v>30000</v>
      </c>
    </row>
    <row r="28" spans="1:8" ht="13.5">
      <c r="A28" s="135"/>
      <c r="B28" s="4" t="s">
        <v>305</v>
      </c>
      <c r="C28" s="11" t="s">
        <v>306</v>
      </c>
      <c r="D28" s="14" t="s">
        <v>553</v>
      </c>
      <c r="E28" s="3">
        <f t="shared" si="0"/>
        <v>4000</v>
      </c>
      <c r="F28" s="3">
        <f t="shared" si="1"/>
        <v>8000</v>
      </c>
      <c r="G28" s="3">
        <v>12000</v>
      </c>
      <c r="H28" s="3">
        <f t="shared" si="2"/>
        <v>24000</v>
      </c>
    </row>
    <row r="29" spans="1:8" ht="13.5">
      <c r="A29" s="135"/>
      <c r="B29" s="4" t="s">
        <v>307</v>
      </c>
      <c r="C29" s="11" t="s">
        <v>308</v>
      </c>
      <c r="D29" s="14" t="s">
        <v>554</v>
      </c>
      <c r="E29" s="3">
        <f t="shared" si="0"/>
        <v>4000</v>
      </c>
      <c r="F29" s="3">
        <f t="shared" si="1"/>
        <v>8000</v>
      </c>
      <c r="G29" s="3">
        <v>12000</v>
      </c>
      <c r="H29" s="3">
        <f t="shared" si="2"/>
        <v>24000</v>
      </c>
    </row>
    <row r="30" spans="1:8" ht="13.5">
      <c r="A30" s="135"/>
      <c r="B30" s="2" t="s">
        <v>555</v>
      </c>
      <c r="C30" s="10" t="s">
        <v>556</v>
      </c>
      <c r="D30" s="14" t="s">
        <v>557</v>
      </c>
      <c r="E30" s="3">
        <f t="shared" si="0"/>
        <v>5000</v>
      </c>
      <c r="F30" s="3">
        <f t="shared" si="1"/>
        <v>10000</v>
      </c>
      <c r="G30" s="3">
        <v>15000</v>
      </c>
      <c r="H30" s="3">
        <f t="shared" si="2"/>
        <v>30000</v>
      </c>
    </row>
    <row r="31" spans="1:8" ht="13.5">
      <c r="A31" s="135"/>
      <c r="B31" s="2" t="s">
        <v>558</v>
      </c>
      <c r="C31" s="10" t="s">
        <v>559</v>
      </c>
      <c r="D31" s="14" t="s">
        <v>560</v>
      </c>
      <c r="E31" s="3">
        <f t="shared" si="0"/>
        <v>5000</v>
      </c>
      <c r="F31" s="3">
        <f t="shared" si="1"/>
        <v>10000</v>
      </c>
      <c r="G31" s="3">
        <v>15000</v>
      </c>
      <c r="H31" s="3">
        <f t="shared" si="2"/>
        <v>30000</v>
      </c>
    </row>
    <row r="32" spans="1:8" ht="13.5">
      <c r="A32" s="135"/>
      <c r="B32" s="4" t="s">
        <v>309</v>
      </c>
      <c r="C32" s="11" t="s">
        <v>310</v>
      </c>
      <c r="D32" s="14" t="s">
        <v>561</v>
      </c>
      <c r="E32" s="3">
        <f t="shared" si="0"/>
        <v>4000</v>
      </c>
      <c r="F32" s="3">
        <f t="shared" si="1"/>
        <v>8000</v>
      </c>
      <c r="G32" s="3">
        <v>12000</v>
      </c>
      <c r="H32" s="3">
        <f t="shared" si="2"/>
        <v>24000</v>
      </c>
    </row>
    <row r="33" spans="1:8" ht="13.5">
      <c r="A33" s="135"/>
      <c r="B33" s="4" t="s">
        <v>311</v>
      </c>
      <c r="C33" s="11" t="s">
        <v>312</v>
      </c>
      <c r="D33" s="14" t="s">
        <v>562</v>
      </c>
      <c r="E33" s="3">
        <f t="shared" si="0"/>
        <v>4000</v>
      </c>
      <c r="F33" s="3">
        <f t="shared" si="1"/>
        <v>8000</v>
      </c>
      <c r="G33" s="3">
        <v>12000</v>
      </c>
      <c r="H33" s="3">
        <f t="shared" si="2"/>
        <v>24000</v>
      </c>
    </row>
    <row r="34" spans="1:8" ht="13.5">
      <c r="A34" s="135"/>
      <c r="B34" s="2" t="s">
        <v>563</v>
      </c>
      <c r="C34" s="10" t="s">
        <v>564</v>
      </c>
      <c r="D34" s="14" t="s">
        <v>565</v>
      </c>
      <c r="E34" s="3">
        <f t="shared" si="0"/>
        <v>5000</v>
      </c>
      <c r="F34" s="3">
        <f t="shared" si="1"/>
        <v>10000</v>
      </c>
      <c r="G34" s="3">
        <v>15000</v>
      </c>
      <c r="H34" s="3">
        <f t="shared" si="2"/>
        <v>30000</v>
      </c>
    </row>
    <row r="35" spans="1:8" ht="13.5">
      <c r="A35" s="135"/>
      <c r="B35" s="2" t="s">
        <v>566</v>
      </c>
      <c r="C35" s="10" t="s">
        <v>567</v>
      </c>
      <c r="D35" s="14" t="s">
        <v>568</v>
      </c>
      <c r="E35" s="3">
        <f t="shared" si="0"/>
        <v>5000</v>
      </c>
      <c r="F35" s="3">
        <f t="shared" si="1"/>
        <v>10000</v>
      </c>
      <c r="G35" s="3">
        <v>15000</v>
      </c>
      <c r="H35" s="3">
        <f t="shared" si="2"/>
        <v>30000</v>
      </c>
    </row>
    <row r="36" spans="1:8" ht="13.5">
      <c r="A36" s="135"/>
      <c r="B36" s="4" t="s">
        <v>313</v>
      </c>
      <c r="C36" s="11" t="s">
        <v>314</v>
      </c>
      <c r="D36" s="14" t="s">
        <v>569</v>
      </c>
      <c r="E36" s="3">
        <f t="shared" si="0"/>
        <v>4000</v>
      </c>
      <c r="F36" s="3">
        <f t="shared" si="1"/>
        <v>8000</v>
      </c>
      <c r="G36" s="3">
        <v>12000</v>
      </c>
      <c r="H36" s="3">
        <f t="shared" si="2"/>
        <v>24000</v>
      </c>
    </row>
    <row r="37" spans="1:8" ht="13.5">
      <c r="A37" s="135"/>
      <c r="B37" s="4" t="s">
        <v>315</v>
      </c>
      <c r="C37" s="11" t="s">
        <v>316</v>
      </c>
      <c r="D37" s="14" t="s">
        <v>570</v>
      </c>
      <c r="E37" s="3">
        <f t="shared" si="0"/>
        <v>4000</v>
      </c>
      <c r="F37" s="3">
        <f t="shared" si="1"/>
        <v>8000</v>
      </c>
      <c r="G37" s="3">
        <v>12000</v>
      </c>
      <c r="H37" s="3">
        <f t="shared" si="2"/>
        <v>24000</v>
      </c>
    </row>
    <row r="38" spans="1:8" ht="13.5">
      <c r="A38" s="135"/>
      <c r="B38" s="2" t="s">
        <v>571</v>
      </c>
      <c r="C38" s="10" t="s">
        <v>572</v>
      </c>
      <c r="D38" s="14" t="s">
        <v>573</v>
      </c>
      <c r="E38" s="3">
        <f t="shared" si="0"/>
        <v>5000</v>
      </c>
      <c r="F38" s="3">
        <f t="shared" si="1"/>
        <v>10000</v>
      </c>
      <c r="G38" s="3">
        <v>15000</v>
      </c>
      <c r="H38" s="3">
        <f t="shared" si="2"/>
        <v>30000</v>
      </c>
    </row>
    <row r="39" spans="1:8" ht="13.5">
      <c r="A39" s="135"/>
      <c r="B39" s="2" t="s">
        <v>574</v>
      </c>
      <c r="C39" s="10" t="s">
        <v>575</v>
      </c>
      <c r="D39" s="14" t="s">
        <v>576</v>
      </c>
      <c r="E39" s="3">
        <f t="shared" si="0"/>
        <v>5000</v>
      </c>
      <c r="F39" s="3">
        <f t="shared" si="1"/>
        <v>10000</v>
      </c>
      <c r="G39" s="3">
        <v>15000</v>
      </c>
      <c r="H39" s="3">
        <f t="shared" si="2"/>
        <v>30000</v>
      </c>
    </row>
    <row r="40" spans="1:8" ht="13.5">
      <c r="A40" s="135"/>
      <c r="B40" s="4" t="s">
        <v>317</v>
      </c>
      <c r="C40" s="11" t="s">
        <v>318</v>
      </c>
      <c r="D40" s="14" t="s">
        <v>577</v>
      </c>
      <c r="E40" s="3">
        <f t="shared" si="0"/>
        <v>4000</v>
      </c>
      <c r="F40" s="3">
        <f t="shared" si="1"/>
        <v>8000</v>
      </c>
      <c r="G40" s="18">
        <v>12000</v>
      </c>
      <c r="H40" s="3">
        <f t="shared" si="2"/>
        <v>24000</v>
      </c>
    </row>
    <row r="41" spans="1:8" ht="13.5">
      <c r="A41" s="135"/>
      <c r="B41" s="4" t="s">
        <v>319</v>
      </c>
      <c r="C41" s="11" t="s">
        <v>444</v>
      </c>
      <c r="D41" s="14" t="s">
        <v>578</v>
      </c>
      <c r="E41" s="3">
        <f t="shared" si="0"/>
        <v>4000</v>
      </c>
      <c r="F41" s="3">
        <f t="shared" si="1"/>
        <v>8000</v>
      </c>
      <c r="G41" s="18">
        <v>12000</v>
      </c>
      <c r="H41" s="3">
        <f t="shared" si="2"/>
        <v>24000</v>
      </c>
    </row>
    <row r="42" spans="1:8" ht="13.5">
      <c r="A42" s="135"/>
      <c r="B42" s="2" t="s">
        <v>579</v>
      </c>
      <c r="C42" s="10" t="s">
        <v>580</v>
      </c>
      <c r="D42" s="14" t="s">
        <v>581</v>
      </c>
      <c r="E42" s="3">
        <f>G42/3</f>
        <v>5000</v>
      </c>
      <c r="F42" s="3">
        <f>G42/3*2</f>
        <v>10000</v>
      </c>
      <c r="G42" s="3">
        <v>15000</v>
      </c>
      <c r="H42" s="3">
        <f>G42*2</f>
        <v>30000</v>
      </c>
    </row>
    <row r="43" spans="1:8" ht="13.5">
      <c r="A43" s="135"/>
      <c r="B43" s="2" t="s">
        <v>582</v>
      </c>
      <c r="C43" s="10" t="s">
        <v>583</v>
      </c>
      <c r="D43" s="44" t="s">
        <v>466</v>
      </c>
      <c r="E43" s="3">
        <f>G43/3</f>
        <v>5000</v>
      </c>
      <c r="F43" s="3">
        <f>G43/3*2</f>
        <v>10000</v>
      </c>
      <c r="G43" s="3">
        <v>15000</v>
      </c>
      <c r="H43" s="3">
        <f>G43*2</f>
        <v>30000</v>
      </c>
    </row>
    <row r="44" spans="1:8" ht="13.5">
      <c r="A44" s="135"/>
      <c r="B44" s="4" t="s">
        <v>460</v>
      </c>
      <c r="C44" s="11" t="s">
        <v>445</v>
      </c>
      <c r="D44" s="44" t="s">
        <v>584</v>
      </c>
      <c r="E44" s="3">
        <f t="shared" si="0"/>
        <v>4000</v>
      </c>
      <c r="F44" s="3">
        <f t="shared" si="1"/>
        <v>8000</v>
      </c>
      <c r="G44" s="18">
        <v>12000</v>
      </c>
      <c r="H44" s="3">
        <f t="shared" si="2"/>
        <v>24000</v>
      </c>
    </row>
    <row r="45" spans="1:8" ht="13.5">
      <c r="A45" s="41"/>
      <c r="B45" s="4"/>
      <c r="C45" s="10" t="s">
        <v>446</v>
      </c>
      <c r="D45" s="44" t="s">
        <v>585</v>
      </c>
      <c r="E45" s="121" t="s">
        <v>499</v>
      </c>
      <c r="F45" s="122"/>
      <c r="G45" s="122"/>
      <c r="H45" s="123"/>
    </row>
    <row r="46" spans="1:8" ht="13.5">
      <c r="A46" s="124" t="s">
        <v>330</v>
      </c>
      <c r="B46" s="9" t="s">
        <v>267</v>
      </c>
      <c r="C46" s="9" t="s">
        <v>322</v>
      </c>
      <c r="D46" s="9" t="s">
        <v>323</v>
      </c>
      <c r="E46" s="9" t="s">
        <v>502</v>
      </c>
      <c r="F46" s="1" t="s">
        <v>448</v>
      </c>
      <c r="G46" s="1" t="s">
        <v>449</v>
      </c>
      <c r="H46" s="9" t="s">
        <v>503</v>
      </c>
    </row>
    <row r="47" spans="1:8" ht="13.5">
      <c r="A47" s="124"/>
      <c r="B47" s="5" t="s">
        <v>331</v>
      </c>
      <c r="C47" s="13" t="s">
        <v>586</v>
      </c>
      <c r="D47" s="14" t="s">
        <v>587</v>
      </c>
      <c r="E47" s="3">
        <f aca="true" t="shared" si="3" ref="E47:E74">G47/3</f>
        <v>7000</v>
      </c>
      <c r="F47" s="3">
        <f aca="true" t="shared" si="4" ref="F47:F74">G47/3*2</f>
        <v>14000</v>
      </c>
      <c r="G47" s="6">
        <v>21000</v>
      </c>
      <c r="H47" s="3">
        <f aca="true" t="shared" si="5" ref="H47:H74">G47*2</f>
        <v>42000</v>
      </c>
    </row>
    <row r="48" spans="1:8" ht="13.5">
      <c r="A48" s="124"/>
      <c r="B48" s="5" t="s">
        <v>588</v>
      </c>
      <c r="C48" s="13" t="s">
        <v>269</v>
      </c>
      <c r="D48" s="14" t="s">
        <v>589</v>
      </c>
      <c r="E48" s="3">
        <f t="shared" si="3"/>
        <v>8000</v>
      </c>
      <c r="F48" s="3">
        <f t="shared" si="4"/>
        <v>16000</v>
      </c>
      <c r="G48" s="6">
        <v>24000</v>
      </c>
      <c r="H48" s="3">
        <f t="shared" si="5"/>
        <v>48000</v>
      </c>
    </row>
    <row r="49" spans="1:8" ht="13.5">
      <c r="A49" s="124"/>
      <c r="B49" s="5" t="s">
        <v>590</v>
      </c>
      <c r="C49" s="13" t="s">
        <v>270</v>
      </c>
      <c r="D49" s="14" t="s">
        <v>591</v>
      </c>
      <c r="E49" s="3">
        <f t="shared" si="3"/>
        <v>8000</v>
      </c>
      <c r="F49" s="3">
        <f t="shared" si="4"/>
        <v>16000</v>
      </c>
      <c r="G49" s="6">
        <v>24000</v>
      </c>
      <c r="H49" s="3">
        <f t="shared" si="5"/>
        <v>48000</v>
      </c>
    </row>
    <row r="50" spans="1:8" ht="13.5">
      <c r="A50" s="124"/>
      <c r="B50" s="5" t="s">
        <v>332</v>
      </c>
      <c r="C50" s="13" t="s">
        <v>272</v>
      </c>
      <c r="D50" s="14" t="s">
        <v>592</v>
      </c>
      <c r="E50" s="3">
        <f t="shared" si="3"/>
        <v>9000</v>
      </c>
      <c r="F50" s="3">
        <f t="shared" si="4"/>
        <v>18000</v>
      </c>
      <c r="G50" s="6">
        <v>27000</v>
      </c>
      <c r="H50" s="3">
        <f t="shared" si="5"/>
        <v>54000</v>
      </c>
    </row>
    <row r="51" spans="1:8" ht="13.5">
      <c r="A51" s="124"/>
      <c r="B51" s="5" t="s">
        <v>500</v>
      </c>
      <c r="C51" s="13" t="s">
        <v>274</v>
      </c>
      <c r="D51" s="14" t="s">
        <v>593</v>
      </c>
      <c r="E51" s="3">
        <f t="shared" si="3"/>
        <v>12000</v>
      </c>
      <c r="F51" s="3">
        <f t="shared" si="4"/>
        <v>24000</v>
      </c>
      <c r="G51" s="6">
        <v>36000</v>
      </c>
      <c r="H51" s="3">
        <f t="shared" si="5"/>
        <v>72000</v>
      </c>
    </row>
    <row r="52" spans="1:8" ht="13.5">
      <c r="A52" s="124"/>
      <c r="B52" s="5" t="s">
        <v>467</v>
      </c>
      <c r="C52" s="13" t="s">
        <v>276</v>
      </c>
      <c r="D52" s="14" t="s">
        <v>594</v>
      </c>
      <c r="E52" s="3">
        <f t="shared" si="3"/>
        <v>12000</v>
      </c>
      <c r="F52" s="3">
        <f t="shared" si="4"/>
        <v>24000</v>
      </c>
      <c r="G52" s="6">
        <v>36000</v>
      </c>
      <c r="H52" s="3">
        <f t="shared" si="5"/>
        <v>72000</v>
      </c>
    </row>
    <row r="53" spans="1:8" ht="13.5">
      <c r="A53" s="124"/>
      <c r="B53" s="5" t="s">
        <v>468</v>
      </c>
      <c r="C53" s="13" t="s">
        <v>279</v>
      </c>
      <c r="D53" s="14" t="s">
        <v>595</v>
      </c>
      <c r="E53" s="3">
        <f t="shared" si="3"/>
        <v>12000</v>
      </c>
      <c r="F53" s="3">
        <f t="shared" si="4"/>
        <v>24000</v>
      </c>
      <c r="G53" s="6">
        <v>36000</v>
      </c>
      <c r="H53" s="3">
        <f t="shared" si="5"/>
        <v>72000</v>
      </c>
    </row>
    <row r="54" spans="1:8" ht="13.5">
      <c r="A54" s="124"/>
      <c r="B54" s="5" t="s">
        <v>596</v>
      </c>
      <c r="C54" s="13" t="s">
        <v>597</v>
      </c>
      <c r="D54" s="14" t="s">
        <v>598</v>
      </c>
      <c r="E54" s="3">
        <f t="shared" si="3"/>
        <v>14000</v>
      </c>
      <c r="F54" s="3">
        <f t="shared" si="4"/>
        <v>28000</v>
      </c>
      <c r="G54" s="6">
        <v>42000</v>
      </c>
      <c r="H54" s="3">
        <f t="shared" si="5"/>
        <v>84000</v>
      </c>
    </row>
    <row r="55" spans="1:8" ht="13.5">
      <c r="A55" s="124"/>
      <c r="B55" s="5" t="s">
        <v>469</v>
      </c>
      <c r="C55" s="13" t="s">
        <v>280</v>
      </c>
      <c r="D55" s="14" t="s">
        <v>599</v>
      </c>
      <c r="E55" s="3">
        <f t="shared" si="3"/>
        <v>12000</v>
      </c>
      <c r="F55" s="3">
        <f t="shared" si="4"/>
        <v>24000</v>
      </c>
      <c r="G55" s="6">
        <v>36000</v>
      </c>
      <c r="H55" s="3">
        <f t="shared" si="5"/>
        <v>72000</v>
      </c>
    </row>
    <row r="56" spans="1:8" ht="13.5">
      <c r="A56" s="124"/>
      <c r="B56" s="5" t="s">
        <v>470</v>
      </c>
      <c r="C56" s="13" t="s">
        <v>281</v>
      </c>
      <c r="D56" s="14" t="s">
        <v>600</v>
      </c>
      <c r="E56" s="3">
        <f t="shared" si="3"/>
        <v>12000</v>
      </c>
      <c r="F56" s="3">
        <f t="shared" si="4"/>
        <v>24000</v>
      </c>
      <c r="G56" s="6">
        <v>36000</v>
      </c>
      <c r="H56" s="3">
        <f t="shared" si="5"/>
        <v>72000</v>
      </c>
    </row>
    <row r="57" spans="1:8" ht="13.5">
      <c r="A57" s="124"/>
      <c r="B57" s="5" t="s">
        <v>601</v>
      </c>
      <c r="C57" s="13" t="s">
        <v>602</v>
      </c>
      <c r="D57" s="14" t="s">
        <v>603</v>
      </c>
      <c r="E57" s="3">
        <f t="shared" si="3"/>
        <v>14000</v>
      </c>
      <c r="F57" s="3">
        <f t="shared" si="4"/>
        <v>28000</v>
      </c>
      <c r="G57" s="6">
        <v>42000</v>
      </c>
      <c r="H57" s="3">
        <f t="shared" si="5"/>
        <v>84000</v>
      </c>
    </row>
    <row r="58" spans="1:8" ht="13.5">
      <c r="A58" s="124"/>
      <c r="B58" s="5" t="s">
        <v>604</v>
      </c>
      <c r="C58" s="13" t="s">
        <v>605</v>
      </c>
      <c r="D58" s="14" t="s">
        <v>606</v>
      </c>
      <c r="E58" s="3">
        <f t="shared" si="3"/>
        <v>14000</v>
      </c>
      <c r="F58" s="3">
        <f t="shared" si="4"/>
        <v>28000</v>
      </c>
      <c r="G58" s="6">
        <v>42000</v>
      </c>
      <c r="H58" s="3">
        <f t="shared" si="5"/>
        <v>84000</v>
      </c>
    </row>
    <row r="59" spans="1:8" ht="13.5">
      <c r="A59" s="124"/>
      <c r="B59" s="5" t="s">
        <v>471</v>
      </c>
      <c r="C59" s="13" t="s">
        <v>282</v>
      </c>
      <c r="D59" s="14" t="s">
        <v>607</v>
      </c>
      <c r="E59" s="3">
        <f t="shared" si="3"/>
        <v>12000</v>
      </c>
      <c r="F59" s="3">
        <f t="shared" si="4"/>
        <v>24000</v>
      </c>
      <c r="G59" s="6">
        <v>36000</v>
      </c>
      <c r="H59" s="3">
        <f t="shared" si="5"/>
        <v>72000</v>
      </c>
    </row>
    <row r="60" spans="1:8" ht="13.5">
      <c r="A60" s="124"/>
      <c r="B60" s="5" t="s">
        <v>472</v>
      </c>
      <c r="C60" s="15" t="s">
        <v>283</v>
      </c>
      <c r="D60" s="14" t="s">
        <v>608</v>
      </c>
      <c r="E60" s="3">
        <f t="shared" si="3"/>
        <v>12000</v>
      </c>
      <c r="F60" s="3">
        <f t="shared" si="4"/>
        <v>24000</v>
      </c>
      <c r="G60" s="6">
        <v>36000</v>
      </c>
      <c r="H60" s="3">
        <f t="shared" si="5"/>
        <v>72000</v>
      </c>
    </row>
    <row r="61" spans="1:8" ht="13.5">
      <c r="A61" s="124"/>
      <c r="B61" s="5" t="s">
        <v>609</v>
      </c>
      <c r="C61" s="15" t="s">
        <v>610</v>
      </c>
      <c r="D61" s="14" t="s">
        <v>611</v>
      </c>
      <c r="E61" s="3">
        <f t="shared" si="3"/>
        <v>14000</v>
      </c>
      <c r="F61" s="3">
        <f t="shared" si="4"/>
        <v>28000</v>
      </c>
      <c r="G61" s="6">
        <v>42000</v>
      </c>
      <c r="H61" s="3">
        <f t="shared" si="5"/>
        <v>84000</v>
      </c>
    </row>
    <row r="62" spans="1:8" ht="13.5">
      <c r="A62" s="124"/>
      <c r="B62" s="5" t="s">
        <v>612</v>
      </c>
      <c r="C62" s="15" t="s">
        <v>605</v>
      </c>
      <c r="D62" s="14" t="s">
        <v>613</v>
      </c>
      <c r="E62" s="3">
        <f t="shared" si="3"/>
        <v>14000</v>
      </c>
      <c r="F62" s="3">
        <f t="shared" si="4"/>
        <v>28000</v>
      </c>
      <c r="G62" s="6">
        <v>42000</v>
      </c>
      <c r="H62" s="3">
        <f t="shared" si="5"/>
        <v>84000</v>
      </c>
    </row>
    <row r="63" spans="1:8" ht="13.5">
      <c r="A63" s="124"/>
      <c r="B63" s="5" t="s">
        <v>474</v>
      </c>
      <c r="C63" s="15" t="s">
        <v>284</v>
      </c>
      <c r="D63" s="14" t="s">
        <v>614</v>
      </c>
      <c r="E63" s="3">
        <f t="shared" si="3"/>
        <v>12000</v>
      </c>
      <c r="F63" s="3">
        <f t="shared" si="4"/>
        <v>24000</v>
      </c>
      <c r="G63" s="6">
        <v>36000</v>
      </c>
      <c r="H63" s="3">
        <f t="shared" si="5"/>
        <v>72000</v>
      </c>
    </row>
    <row r="64" spans="1:8" ht="13.5">
      <c r="A64" s="124"/>
      <c r="B64" s="5" t="s">
        <v>615</v>
      </c>
      <c r="C64" s="15" t="s">
        <v>447</v>
      </c>
      <c r="D64" s="14" t="s">
        <v>616</v>
      </c>
      <c r="E64" s="3">
        <f t="shared" si="3"/>
        <v>9000</v>
      </c>
      <c r="F64" s="3">
        <f t="shared" si="4"/>
        <v>18000</v>
      </c>
      <c r="G64" s="6">
        <v>27000</v>
      </c>
      <c r="H64" s="3">
        <f t="shared" si="5"/>
        <v>54000</v>
      </c>
    </row>
    <row r="65" spans="1:8" ht="13.5">
      <c r="A65" s="124"/>
      <c r="B65" s="7" t="s">
        <v>475</v>
      </c>
      <c r="C65" s="15" t="s">
        <v>617</v>
      </c>
      <c r="D65" s="14" t="s">
        <v>618</v>
      </c>
      <c r="E65" s="3">
        <f t="shared" si="3"/>
        <v>9000</v>
      </c>
      <c r="F65" s="3">
        <f t="shared" si="4"/>
        <v>18000</v>
      </c>
      <c r="G65" s="6">
        <v>27000</v>
      </c>
      <c r="H65" s="3">
        <f t="shared" si="5"/>
        <v>54000</v>
      </c>
    </row>
    <row r="66" spans="1:8" ht="13.5">
      <c r="A66" s="124"/>
      <c r="B66" s="5" t="s">
        <v>619</v>
      </c>
      <c r="C66" s="15" t="s">
        <v>277</v>
      </c>
      <c r="D66" s="14" t="s">
        <v>620</v>
      </c>
      <c r="E66" s="3">
        <f t="shared" si="3"/>
        <v>9000</v>
      </c>
      <c r="F66" s="3">
        <f t="shared" si="4"/>
        <v>18000</v>
      </c>
      <c r="G66" s="6">
        <v>27000</v>
      </c>
      <c r="H66" s="3">
        <f t="shared" si="5"/>
        <v>54000</v>
      </c>
    </row>
    <row r="67" spans="1:8" ht="13.5">
      <c r="A67" s="124"/>
      <c r="B67" s="5" t="s">
        <v>621</v>
      </c>
      <c r="C67" s="15" t="s">
        <v>278</v>
      </c>
      <c r="D67" s="14" t="s">
        <v>622</v>
      </c>
      <c r="E67" s="3">
        <f t="shared" si="3"/>
        <v>9000</v>
      </c>
      <c r="F67" s="3">
        <f t="shared" si="4"/>
        <v>18000</v>
      </c>
      <c r="G67" s="6">
        <v>27000</v>
      </c>
      <c r="H67" s="3">
        <f t="shared" si="5"/>
        <v>54000</v>
      </c>
    </row>
    <row r="68" spans="1:8" ht="13.5">
      <c r="A68" s="124"/>
      <c r="B68" s="7" t="s">
        <v>477</v>
      </c>
      <c r="C68" s="10" t="s">
        <v>623</v>
      </c>
      <c r="D68" s="12" t="s">
        <v>624</v>
      </c>
      <c r="E68" s="3">
        <f t="shared" si="3"/>
        <v>6000</v>
      </c>
      <c r="F68" s="3">
        <f t="shared" si="4"/>
        <v>12000</v>
      </c>
      <c r="G68" s="6">
        <v>18000</v>
      </c>
      <c r="H68" s="3">
        <f t="shared" si="5"/>
        <v>36000</v>
      </c>
    </row>
    <row r="69" spans="1:8" ht="13.5">
      <c r="A69" s="124"/>
      <c r="B69" s="7" t="s">
        <v>625</v>
      </c>
      <c r="C69" s="10" t="s">
        <v>626</v>
      </c>
      <c r="D69" s="12" t="s">
        <v>627</v>
      </c>
      <c r="E69" s="3">
        <f t="shared" si="3"/>
        <v>6000</v>
      </c>
      <c r="F69" s="3">
        <f t="shared" si="4"/>
        <v>12000</v>
      </c>
      <c r="G69" s="6">
        <v>18000</v>
      </c>
      <c r="H69" s="3">
        <f t="shared" si="5"/>
        <v>36000</v>
      </c>
    </row>
    <row r="70" spans="1:8" ht="13.5">
      <c r="A70" s="124"/>
      <c r="B70" s="7" t="s">
        <v>628</v>
      </c>
      <c r="C70" s="10" t="s">
        <v>629</v>
      </c>
      <c r="D70" s="12" t="s">
        <v>630</v>
      </c>
      <c r="E70" s="3">
        <f t="shared" si="3"/>
        <v>6000</v>
      </c>
      <c r="F70" s="3">
        <f t="shared" si="4"/>
        <v>12000</v>
      </c>
      <c r="G70" s="6">
        <v>18000</v>
      </c>
      <c r="H70" s="3">
        <f t="shared" si="5"/>
        <v>36000</v>
      </c>
    </row>
    <row r="71" spans="1:8" ht="13.5">
      <c r="A71" s="124"/>
      <c r="B71" s="2" t="s">
        <v>478</v>
      </c>
      <c r="C71" s="14" t="s">
        <v>631</v>
      </c>
      <c r="D71" s="16" t="s">
        <v>632</v>
      </c>
      <c r="E71" s="3">
        <f t="shared" si="3"/>
        <v>4000</v>
      </c>
      <c r="F71" s="3">
        <f t="shared" si="4"/>
        <v>8000</v>
      </c>
      <c r="G71" s="6">
        <v>12000</v>
      </c>
      <c r="H71" s="3">
        <f t="shared" si="5"/>
        <v>24000</v>
      </c>
    </row>
    <row r="72" spans="1:8" ht="13.5">
      <c r="A72" s="124"/>
      <c r="B72" s="7" t="s">
        <v>480</v>
      </c>
      <c r="C72" s="14" t="s">
        <v>633</v>
      </c>
      <c r="D72" s="16" t="s">
        <v>634</v>
      </c>
      <c r="E72" s="3">
        <f t="shared" si="3"/>
        <v>2300</v>
      </c>
      <c r="F72" s="3">
        <f t="shared" si="4"/>
        <v>4600</v>
      </c>
      <c r="G72" s="6">
        <v>6900</v>
      </c>
      <c r="H72" s="3">
        <f t="shared" si="5"/>
        <v>13800</v>
      </c>
    </row>
    <row r="73" spans="1:8" ht="24">
      <c r="A73" s="124"/>
      <c r="B73" s="8" t="s">
        <v>481</v>
      </c>
      <c r="C73" s="17" t="s">
        <v>635</v>
      </c>
      <c r="D73" s="17" t="s">
        <v>636</v>
      </c>
      <c r="E73" s="3">
        <f>G73/3</f>
        <v>15000</v>
      </c>
      <c r="F73" s="3">
        <f>G73/3*2</f>
        <v>30000</v>
      </c>
      <c r="G73" s="6">
        <v>45000</v>
      </c>
      <c r="H73" s="3">
        <f>G73*2</f>
        <v>90000</v>
      </c>
    </row>
    <row r="74" spans="1:8" ht="24">
      <c r="A74" s="124"/>
      <c r="B74" s="8" t="s">
        <v>482</v>
      </c>
      <c r="C74" s="17" t="s">
        <v>637</v>
      </c>
      <c r="D74" s="17" t="s">
        <v>638</v>
      </c>
      <c r="E74" s="3">
        <f t="shared" si="3"/>
        <v>15000</v>
      </c>
      <c r="F74" s="3">
        <f t="shared" si="4"/>
        <v>30000</v>
      </c>
      <c r="G74" s="6">
        <v>45000</v>
      </c>
      <c r="H74" s="3">
        <f t="shared" si="5"/>
        <v>90000</v>
      </c>
    </row>
    <row r="75" spans="1:8" ht="13.5">
      <c r="A75" s="125" t="s">
        <v>639</v>
      </c>
      <c r="B75" s="125"/>
      <c r="C75" s="125"/>
      <c r="D75" s="125"/>
      <c r="E75" s="125"/>
      <c r="F75" s="125"/>
      <c r="G75" s="125"/>
      <c r="H75" s="125"/>
    </row>
    <row r="76" spans="1:8" ht="13.5">
      <c r="A76" s="126" t="s">
        <v>443</v>
      </c>
      <c r="B76" s="126"/>
      <c r="C76" s="126"/>
      <c r="D76" s="126"/>
      <c r="E76" s="126"/>
      <c r="F76" s="126"/>
      <c r="G76" s="126"/>
      <c r="H76" s="126"/>
    </row>
  </sheetData>
  <sheetProtection/>
  <mergeCells count="8">
    <mergeCell ref="A1:H1"/>
    <mergeCell ref="A2:H2"/>
    <mergeCell ref="E4:H4"/>
    <mergeCell ref="A3:A44"/>
    <mergeCell ref="E45:H45"/>
    <mergeCell ref="A46:A74"/>
    <mergeCell ref="A75:H75"/>
    <mergeCell ref="A76:H76"/>
  </mergeCells>
  <printOptions horizontalCentered="1"/>
  <pageMargins left="0" right="0" top="0.91" bottom="0" header="1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9">
      <selection activeCell="D25" sqref="D25"/>
    </sheetView>
  </sheetViews>
  <sheetFormatPr defaultColWidth="9.00390625" defaultRowHeight="13.5"/>
  <cols>
    <col min="1" max="1" width="3.625" style="0" customWidth="1"/>
    <col min="2" max="2" width="5.00390625" style="0" bestFit="1" customWidth="1"/>
    <col min="3" max="3" width="30.375" style="0" bestFit="1" customWidth="1"/>
    <col min="4" max="4" width="13.00390625" style="0" bestFit="1" customWidth="1"/>
    <col min="5" max="8" width="9.625" style="0" customWidth="1"/>
  </cols>
  <sheetData>
    <row r="1" spans="1:8" ht="18.75">
      <c r="A1" s="127" t="s">
        <v>712</v>
      </c>
      <c r="B1" s="127"/>
      <c r="C1" s="127"/>
      <c r="D1" s="127"/>
      <c r="E1" s="127"/>
      <c r="F1" s="127"/>
      <c r="G1" s="127"/>
      <c r="H1" s="127"/>
    </row>
    <row r="2" spans="1:8" ht="18">
      <c r="A2" s="143" t="s">
        <v>713</v>
      </c>
      <c r="B2" s="144"/>
      <c r="C2" s="144"/>
      <c r="D2" s="144"/>
      <c r="E2" s="144"/>
      <c r="F2" s="144"/>
      <c r="G2" s="144"/>
      <c r="H2" s="144"/>
    </row>
    <row r="3" spans="1:8" ht="13.5">
      <c r="A3" s="142" t="s">
        <v>39</v>
      </c>
      <c r="B3" s="62" t="s">
        <v>40</v>
      </c>
      <c r="C3" s="62" t="s">
        <v>133</v>
      </c>
      <c r="D3" s="62" t="s">
        <v>42</v>
      </c>
      <c r="E3" s="62" t="s">
        <v>43</v>
      </c>
      <c r="F3" s="62" t="s">
        <v>135</v>
      </c>
      <c r="G3" s="62" t="s">
        <v>136</v>
      </c>
      <c r="H3" s="62" t="s">
        <v>137</v>
      </c>
    </row>
    <row r="4" spans="1:8" ht="13.5">
      <c r="A4" s="142"/>
      <c r="B4" s="4" t="s">
        <v>47</v>
      </c>
      <c r="C4" s="11" t="s">
        <v>714</v>
      </c>
      <c r="D4" s="4" t="s">
        <v>715</v>
      </c>
      <c r="E4" s="19">
        <f>G4/3</f>
        <v>600</v>
      </c>
      <c r="F4" s="20">
        <f>G4/3*2</f>
        <v>1200</v>
      </c>
      <c r="G4" s="20">
        <v>1800</v>
      </c>
      <c r="H4" s="21">
        <f>G4*2</f>
        <v>3600</v>
      </c>
    </row>
    <row r="5" spans="1:8" ht="13.5">
      <c r="A5" s="142"/>
      <c r="B5" s="4" t="s">
        <v>716</v>
      </c>
      <c r="C5" s="11" t="s">
        <v>717</v>
      </c>
      <c r="D5" s="4" t="s">
        <v>718</v>
      </c>
      <c r="E5" s="19">
        <f aca="true" t="shared" si="0" ref="E5:E33">G5/3</f>
        <v>600</v>
      </c>
      <c r="F5" s="20">
        <f aca="true" t="shared" si="1" ref="F5:F33">G5/3*2</f>
        <v>1200</v>
      </c>
      <c r="G5" s="20">
        <v>1800</v>
      </c>
      <c r="H5" s="21">
        <f aca="true" t="shared" si="2" ref="H5:H33">G5*2</f>
        <v>3600</v>
      </c>
    </row>
    <row r="6" spans="1:8" ht="13.5">
      <c r="A6" s="142"/>
      <c r="B6" s="4" t="s">
        <v>719</v>
      </c>
      <c r="C6" s="11" t="s">
        <v>720</v>
      </c>
      <c r="D6" s="22" t="s">
        <v>721</v>
      </c>
      <c r="E6" s="19">
        <f t="shared" si="0"/>
        <v>900</v>
      </c>
      <c r="F6" s="19">
        <f t="shared" si="1"/>
        <v>1800</v>
      </c>
      <c r="G6" s="19">
        <v>2700</v>
      </c>
      <c r="H6" s="19">
        <f t="shared" si="2"/>
        <v>5400</v>
      </c>
    </row>
    <row r="7" spans="1:8" ht="13.5">
      <c r="A7" s="142"/>
      <c r="B7" s="4" t="s">
        <v>722</v>
      </c>
      <c r="C7" s="11" t="s">
        <v>723</v>
      </c>
      <c r="D7" s="4" t="s">
        <v>724</v>
      </c>
      <c r="E7" s="19">
        <f t="shared" si="0"/>
        <v>900</v>
      </c>
      <c r="F7" s="20">
        <f t="shared" si="1"/>
        <v>1800</v>
      </c>
      <c r="G7" s="20">
        <v>2700</v>
      </c>
      <c r="H7" s="21">
        <f t="shared" si="2"/>
        <v>5400</v>
      </c>
    </row>
    <row r="8" spans="1:8" ht="13.5">
      <c r="A8" s="142"/>
      <c r="B8" s="4" t="s">
        <v>725</v>
      </c>
      <c r="C8" s="11" t="s">
        <v>726</v>
      </c>
      <c r="D8" s="4" t="s">
        <v>727</v>
      </c>
      <c r="E8" s="19">
        <f t="shared" si="0"/>
        <v>900</v>
      </c>
      <c r="F8" s="20">
        <f t="shared" si="1"/>
        <v>1800</v>
      </c>
      <c r="G8" s="20">
        <v>2700</v>
      </c>
      <c r="H8" s="21">
        <f t="shared" si="2"/>
        <v>5400</v>
      </c>
    </row>
    <row r="9" spans="1:8" ht="13.5">
      <c r="A9" s="142"/>
      <c r="B9" s="4" t="s">
        <v>728</v>
      </c>
      <c r="C9" s="11" t="s">
        <v>729</v>
      </c>
      <c r="D9" s="4" t="s">
        <v>730</v>
      </c>
      <c r="E9" s="19">
        <f t="shared" si="0"/>
        <v>900</v>
      </c>
      <c r="F9" s="20">
        <f t="shared" si="1"/>
        <v>1800</v>
      </c>
      <c r="G9" s="20">
        <v>2700</v>
      </c>
      <c r="H9" s="21">
        <f t="shared" si="2"/>
        <v>5400</v>
      </c>
    </row>
    <row r="10" spans="1:8" ht="13.5">
      <c r="A10" s="142"/>
      <c r="B10" s="4" t="s">
        <v>731</v>
      </c>
      <c r="C10" s="11" t="s">
        <v>732</v>
      </c>
      <c r="D10" s="4" t="s">
        <v>733</v>
      </c>
      <c r="E10" s="19">
        <f t="shared" si="0"/>
        <v>1400</v>
      </c>
      <c r="F10" s="20">
        <f t="shared" si="1"/>
        <v>2800</v>
      </c>
      <c r="G10" s="20">
        <v>4200</v>
      </c>
      <c r="H10" s="21">
        <f t="shared" si="2"/>
        <v>8400</v>
      </c>
    </row>
    <row r="11" spans="1:8" ht="13.5">
      <c r="A11" s="142"/>
      <c r="B11" s="4" t="s">
        <v>734</v>
      </c>
      <c r="C11" s="11" t="s">
        <v>735</v>
      </c>
      <c r="D11" s="4" t="s">
        <v>736</v>
      </c>
      <c r="E11" s="19">
        <f t="shared" si="0"/>
        <v>1400</v>
      </c>
      <c r="F11" s="20">
        <f t="shared" si="1"/>
        <v>2800</v>
      </c>
      <c r="G11" s="20">
        <v>4200</v>
      </c>
      <c r="H11" s="21">
        <f t="shared" si="2"/>
        <v>8400</v>
      </c>
    </row>
    <row r="12" spans="1:8" ht="13.5">
      <c r="A12" s="142"/>
      <c r="B12" s="4" t="s">
        <v>737</v>
      </c>
      <c r="C12" s="11" t="s">
        <v>738</v>
      </c>
      <c r="D12" s="4" t="s">
        <v>739</v>
      </c>
      <c r="E12" s="19">
        <f t="shared" si="0"/>
        <v>1100</v>
      </c>
      <c r="F12" s="20">
        <f t="shared" si="1"/>
        <v>2200</v>
      </c>
      <c r="G12" s="20">
        <v>3300</v>
      </c>
      <c r="H12" s="21">
        <f t="shared" si="2"/>
        <v>6600</v>
      </c>
    </row>
    <row r="13" spans="1:8" ht="13.5">
      <c r="A13" s="142"/>
      <c r="B13" s="4" t="s">
        <v>740</v>
      </c>
      <c r="C13" s="11" t="s">
        <v>741</v>
      </c>
      <c r="D13" s="4" t="s">
        <v>742</v>
      </c>
      <c r="E13" s="19">
        <f t="shared" si="0"/>
        <v>1100</v>
      </c>
      <c r="F13" s="20">
        <f t="shared" si="1"/>
        <v>2200</v>
      </c>
      <c r="G13" s="20">
        <v>3300</v>
      </c>
      <c r="H13" s="21">
        <f t="shared" si="2"/>
        <v>6600</v>
      </c>
    </row>
    <row r="14" spans="1:8" ht="13.5">
      <c r="A14" s="142"/>
      <c r="B14" s="4" t="s">
        <v>743</v>
      </c>
      <c r="C14" s="11" t="s">
        <v>744</v>
      </c>
      <c r="D14" s="4" t="s">
        <v>745</v>
      </c>
      <c r="E14" s="19">
        <f t="shared" si="0"/>
        <v>1400</v>
      </c>
      <c r="F14" s="20">
        <f t="shared" si="1"/>
        <v>2800</v>
      </c>
      <c r="G14" s="20">
        <v>4200</v>
      </c>
      <c r="H14" s="21">
        <f t="shared" si="2"/>
        <v>8400</v>
      </c>
    </row>
    <row r="15" spans="1:8" ht="13.5">
      <c r="A15" s="142"/>
      <c r="B15" s="4" t="s">
        <v>746</v>
      </c>
      <c r="C15" s="11" t="s">
        <v>747</v>
      </c>
      <c r="D15" s="4" t="s">
        <v>748</v>
      </c>
      <c r="E15" s="19">
        <f t="shared" si="0"/>
        <v>1400</v>
      </c>
      <c r="F15" s="20">
        <f t="shared" si="1"/>
        <v>2800</v>
      </c>
      <c r="G15" s="20">
        <v>4200</v>
      </c>
      <c r="H15" s="21">
        <f t="shared" si="2"/>
        <v>8400</v>
      </c>
    </row>
    <row r="16" spans="1:8" ht="13.5">
      <c r="A16" s="142"/>
      <c r="B16" s="4" t="s">
        <v>749</v>
      </c>
      <c r="C16" s="11" t="s">
        <v>750</v>
      </c>
      <c r="D16" s="4" t="s">
        <v>751</v>
      </c>
      <c r="E16" s="19">
        <f t="shared" si="0"/>
        <v>1400</v>
      </c>
      <c r="F16" s="20">
        <f t="shared" si="1"/>
        <v>2800</v>
      </c>
      <c r="G16" s="20">
        <v>4200</v>
      </c>
      <c r="H16" s="21">
        <f t="shared" si="2"/>
        <v>8400</v>
      </c>
    </row>
    <row r="17" spans="1:8" ht="13.5">
      <c r="A17" s="142"/>
      <c r="B17" s="4" t="s">
        <v>752</v>
      </c>
      <c r="C17" s="11" t="s">
        <v>753</v>
      </c>
      <c r="D17" s="4" t="s">
        <v>754</v>
      </c>
      <c r="E17" s="19">
        <f>G17/3</f>
        <v>1400</v>
      </c>
      <c r="F17" s="20">
        <f>G17/3*2</f>
        <v>2800</v>
      </c>
      <c r="G17" s="20">
        <v>4200</v>
      </c>
      <c r="H17" s="21">
        <f t="shared" si="2"/>
        <v>8400</v>
      </c>
    </row>
    <row r="18" spans="1:8" ht="13.5">
      <c r="A18" s="142"/>
      <c r="B18" s="4" t="s">
        <v>755</v>
      </c>
      <c r="C18" s="11" t="s">
        <v>756</v>
      </c>
      <c r="D18" s="4" t="s">
        <v>757</v>
      </c>
      <c r="E18" s="19">
        <f>G18/3</f>
        <v>1700</v>
      </c>
      <c r="F18" s="20">
        <f>G18/3*2</f>
        <v>3400</v>
      </c>
      <c r="G18" s="20">
        <v>5100</v>
      </c>
      <c r="H18" s="21">
        <f t="shared" si="2"/>
        <v>10200</v>
      </c>
    </row>
    <row r="19" spans="1:8" ht="13.5">
      <c r="A19" s="142"/>
      <c r="B19" s="4" t="s">
        <v>758</v>
      </c>
      <c r="C19" s="11" t="s">
        <v>759</v>
      </c>
      <c r="D19" s="4" t="s">
        <v>760</v>
      </c>
      <c r="E19" s="19">
        <f>G19/3</f>
        <v>1700</v>
      </c>
      <c r="F19" s="20">
        <f>G19/3*2</f>
        <v>3400</v>
      </c>
      <c r="G19" s="20">
        <v>5100</v>
      </c>
      <c r="H19" s="21">
        <f t="shared" si="2"/>
        <v>10200</v>
      </c>
    </row>
    <row r="20" spans="1:8" ht="13.5">
      <c r="A20" s="142"/>
      <c r="B20" s="4" t="s">
        <v>761</v>
      </c>
      <c r="C20" s="11" t="s">
        <v>762</v>
      </c>
      <c r="D20" s="4" t="s">
        <v>763</v>
      </c>
      <c r="E20" s="19">
        <f>G20/3</f>
        <v>1400</v>
      </c>
      <c r="F20" s="20">
        <f>G20/3*2</f>
        <v>2800</v>
      </c>
      <c r="G20" s="20">
        <v>4200</v>
      </c>
      <c r="H20" s="21">
        <f t="shared" si="2"/>
        <v>8400</v>
      </c>
    </row>
    <row r="21" spans="1:8" ht="13.5">
      <c r="A21" s="142"/>
      <c r="B21" s="4" t="s">
        <v>764</v>
      </c>
      <c r="C21" s="11" t="s">
        <v>765</v>
      </c>
      <c r="D21" s="4" t="s">
        <v>766</v>
      </c>
      <c r="E21" s="19">
        <f t="shared" si="0"/>
        <v>1400</v>
      </c>
      <c r="F21" s="20">
        <f t="shared" si="1"/>
        <v>2800</v>
      </c>
      <c r="G21" s="20">
        <v>4200</v>
      </c>
      <c r="H21" s="21">
        <f t="shared" si="2"/>
        <v>8400</v>
      </c>
    </row>
    <row r="22" spans="1:8" ht="13.5">
      <c r="A22" s="142"/>
      <c r="B22" s="4" t="s">
        <v>767</v>
      </c>
      <c r="C22" s="11" t="s">
        <v>714</v>
      </c>
      <c r="D22" s="4" t="s">
        <v>768</v>
      </c>
      <c r="E22" s="19">
        <f>G22/3</f>
        <v>1400</v>
      </c>
      <c r="F22" s="20">
        <f>G22/3*2</f>
        <v>2800</v>
      </c>
      <c r="G22" s="20">
        <v>4200</v>
      </c>
      <c r="H22" s="21">
        <f t="shared" si="2"/>
        <v>8400</v>
      </c>
    </row>
    <row r="23" spans="1:8" ht="13.5">
      <c r="A23" s="142"/>
      <c r="B23" s="4" t="s">
        <v>769</v>
      </c>
      <c r="C23" s="11" t="s">
        <v>770</v>
      </c>
      <c r="D23" s="4" t="s">
        <v>771</v>
      </c>
      <c r="E23" s="19">
        <f>G23/3</f>
        <v>1400</v>
      </c>
      <c r="F23" s="20">
        <f>G23/3*2</f>
        <v>2800</v>
      </c>
      <c r="G23" s="20">
        <v>4200</v>
      </c>
      <c r="H23" s="21">
        <f t="shared" si="2"/>
        <v>8400</v>
      </c>
    </row>
    <row r="24" spans="1:8" ht="13.5">
      <c r="A24" s="142"/>
      <c r="B24" s="4" t="s">
        <v>772</v>
      </c>
      <c r="C24" s="11" t="s">
        <v>773</v>
      </c>
      <c r="D24" s="4" t="s">
        <v>774</v>
      </c>
      <c r="E24" s="19">
        <f>G24/3</f>
        <v>1400</v>
      </c>
      <c r="F24" s="20">
        <f>G24/3*2</f>
        <v>2800</v>
      </c>
      <c r="G24" s="20">
        <v>4200</v>
      </c>
      <c r="H24" s="21">
        <f t="shared" si="2"/>
        <v>8400</v>
      </c>
    </row>
    <row r="25" spans="1:8" ht="13.5">
      <c r="A25" s="142"/>
      <c r="B25" s="4" t="s">
        <v>775</v>
      </c>
      <c r="C25" s="11" t="s">
        <v>776</v>
      </c>
      <c r="D25" s="4" t="s">
        <v>777</v>
      </c>
      <c r="E25" s="19">
        <f t="shared" si="0"/>
        <v>1400</v>
      </c>
      <c r="F25" s="20">
        <f t="shared" si="1"/>
        <v>2800</v>
      </c>
      <c r="G25" s="20">
        <v>4200</v>
      </c>
      <c r="H25" s="21">
        <f t="shared" si="2"/>
        <v>8400</v>
      </c>
    </row>
    <row r="26" spans="1:8" ht="13.5">
      <c r="A26" s="142"/>
      <c r="B26" s="4" t="s">
        <v>778</v>
      </c>
      <c r="C26" s="11" t="s">
        <v>779</v>
      </c>
      <c r="D26" s="4" t="s">
        <v>780</v>
      </c>
      <c r="E26" s="19">
        <f t="shared" si="0"/>
        <v>1700</v>
      </c>
      <c r="F26" s="20">
        <f t="shared" si="1"/>
        <v>3400</v>
      </c>
      <c r="G26" s="20">
        <v>5100</v>
      </c>
      <c r="H26" s="21">
        <f t="shared" si="2"/>
        <v>10200</v>
      </c>
    </row>
    <row r="27" spans="1:8" ht="13.5">
      <c r="A27" s="142"/>
      <c r="B27" s="4" t="s">
        <v>781</v>
      </c>
      <c r="C27" s="11" t="s">
        <v>782</v>
      </c>
      <c r="D27" s="4" t="s">
        <v>783</v>
      </c>
      <c r="E27" s="19">
        <f>G27/3</f>
        <v>1700</v>
      </c>
      <c r="F27" s="20">
        <f>G27/3*2</f>
        <v>3400</v>
      </c>
      <c r="G27" s="20">
        <v>5100</v>
      </c>
      <c r="H27" s="21">
        <f t="shared" si="2"/>
        <v>10200</v>
      </c>
    </row>
    <row r="28" spans="1:8" ht="13.5">
      <c r="A28" s="142"/>
      <c r="B28" s="3" t="s">
        <v>784</v>
      </c>
      <c r="C28" s="11" t="s">
        <v>785</v>
      </c>
      <c r="D28" s="4" t="s">
        <v>786</v>
      </c>
      <c r="E28" s="19">
        <f t="shared" si="0"/>
        <v>1400</v>
      </c>
      <c r="F28" s="20">
        <f t="shared" si="1"/>
        <v>2800</v>
      </c>
      <c r="G28" s="20">
        <v>4200</v>
      </c>
      <c r="H28" s="21">
        <f t="shared" si="2"/>
        <v>8400</v>
      </c>
    </row>
    <row r="29" spans="1:8" ht="13.5">
      <c r="A29" s="142"/>
      <c r="B29" s="3" t="s">
        <v>787</v>
      </c>
      <c r="C29" s="11" t="s">
        <v>788</v>
      </c>
      <c r="D29" s="4" t="s">
        <v>789</v>
      </c>
      <c r="E29" s="19">
        <f t="shared" si="0"/>
        <v>1700</v>
      </c>
      <c r="F29" s="20">
        <f t="shared" si="1"/>
        <v>3400</v>
      </c>
      <c r="G29" s="20">
        <v>5100</v>
      </c>
      <c r="H29" s="21">
        <f t="shared" si="2"/>
        <v>10200</v>
      </c>
    </row>
    <row r="30" spans="1:8" ht="13.5">
      <c r="A30" s="142"/>
      <c r="B30" s="4" t="s">
        <v>790</v>
      </c>
      <c r="C30" s="11" t="s">
        <v>791</v>
      </c>
      <c r="D30" s="4" t="s">
        <v>792</v>
      </c>
      <c r="E30" s="19">
        <f t="shared" si="0"/>
        <v>1700</v>
      </c>
      <c r="F30" s="20">
        <f t="shared" si="1"/>
        <v>3400</v>
      </c>
      <c r="G30" s="20">
        <v>5100</v>
      </c>
      <c r="H30" s="21">
        <f t="shared" si="2"/>
        <v>10200</v>
      </c>
    </row>
    <row r="31" spans="1:8" ht="13.5">
      <c r="A31" s="142"/>
      <c r="B31" s="3" t="s">
        <v>793</v>
      </c>
      <c r="C31" s="11" t="s">
        <v>794</v>
      </c>
      <c r="D31" s="4" t="s">
        <v>795</v>
      </c>
      <c r="E31" s="19">
        <f t="shared" si="0"/>
        <v>1400</v>
      </c>
      <c r="F31" s="20">
        <f t="shared" si="1"/>
        <v>2800</v>
      </c>
      <c r="G31" s="20">
        <v>4200</v>
      </c>
      <c r="H31" s="21">
        <f t="shared" si="2"/>
        <v>8400</v>
      </c>
    </row>
    <row r="32" spans="1:8" ht="13.5">
      <c r="A32" s="142"/>
      <c r="B32" s="3" t="s">
        <v>796</v>
      </c>
      <c r="C32" s="11" t="s">
        <v>797</v>
      </c>
      <c r="D32" s="4" t="s">
        <v>798</v>
      </c>
      <c r="E32" s="19">
        <f t="shared" si="0"/>
        <v>1700</v>
      </c>
      <c r="F32" s="20">
        <f t="shared" si="1"/>
        <v>3400</v>
      </c>
      <c r="G32" s="20">
        <v>5100</v>
      </c>
      <c r="H32" s="21">
        <f t="shared" si="2"/>
        <v>10200</v>
      </c>
    </row>
    <row r="33" spans="1:8" ht="13.5">
      <c r="A33" s="142"/>
      <c r="B33" s="4" t="s">
        <v>799</v>
      </c>
      <c r="C33" s="11" t="s">
        <v>800</v>
      </c>
      <c r="D33" s="4" t="s">
        <v>801</v>
      </c>
      <c r="E33" s="19">
        <f t="shared" si="0"/>
        <v>1700</v>
      </c>
      <c r="F33" s="20">
        <f t="shared" si="1"/>
        <v>3400</v>
      </c>
      <c r="G33" s="20">
        <v>5100</v>
      </c>
      <c r="H33" s="21">
        <f t="shared" si="2"/>
        <v>10200</v>
      </c>
    </row>
    <row r="34" spans="1:8" ht="13.5">
      <c r="A34" s="142"/>
      <c r="B34" s="3" t="s">
        <v>802</v>
      </c>
      <c r="C34" s="11" t="s">
        <v>803</v>
      </c>
      <c r="D34" s="4" t="s">
        <v>804</v>
      </c>
      <c r="E34" s="19">
        <f>G34/3</f>
        <v>1400</v>
      </c>
      <c r="F34" s="20">
        <f>G34/3*2</f>
        <v>2800</v>
      </c>
      <c r="G34" s="20">
        <v>4200</v>
      </c>
      <c r="H34" s="21">
        <f>G34*2</f>
        <v>8400</v>
      </c>
    </row>
    <row r="35" spans="1:8" ht="13.5">
      <c r="A35" s="142"/>
      <c r="B35" s="63"/>
      <c r="C35" s="64" t="s">
        <v>805</v>
      </c>
      <c r="D35" s="65" t="s">
        <v>806</v>
      </c>
      <c r="E35" s="19">
        <f>G35/3</f>
        <v>3000</v>
      </c>
      <c r="F35" s="20">
        <f>G35/3*2</f>
        <v>6000</v>
      </c>
      <c r="G35" s="21">
        <v>9000</v>
      </c>
      <c r="H35" s="21">
        <f>G35*2</f>
        <v>18000</v>
      </c>
    </row>
    <row r="36" spans="1:8" ht="13.5">
      <c r="A36" s="142" t="s">
        <v>807</v>
      </c>
      <c r="B36" s="62" t="s">
        <v>40</v>
      </c>
      <c r="C36" s="62" t="s">
        <v>133</v>
      </c>
      <c r="D36" s="62" t="s">
        <v>42</v>
      </c>
      <c r="E36" s="62" t="s">
        <v>43</v>
      </c>
      <c r="F36" s="62" t="s">
        <v>135</v>
      </c>
      <c r="G36" s="62" t="s">
        <v>136</v>
      </c>
      <c r="H36" s="62" t="s">
        <v>137</v>
      </c>
    </row>
    <row r="37" spans="1:8" ht="13.5">
      <c r="A37" s="142"/>
      <c r="B37" s="23" t="s">
        <v>808</v>
      </c>
      <c r="C37" s="66" t="s">
        <v>809</v>
      </c>
      <c r="D37" s="11" t="s">
        <v>810</v>
      </c>
      <c r="E37" s="19">
        <f aca="true" t="shared" si="3" ref="E37:E60">G37/3</f>
        <v>7000</v>
      </c>
      <c r="F37" s="20">
        <f aca="true" t="shared" si="4" ref="F37:F60">G37/3*2</f>
        <v>14000</v>
      </c>
      <c r="G37" s="20">
        <v>21000</v>
      </c>
      <c r="H37" s="21">
        <f aca="true" t="shared" si="5" ref="H37:H60">G37*2</f>
        <v>42000</v>
      </c>
    </row>
    <row r="38" spans="1:8" ht="13.5">
      <c r="A38" s="142"/>
      <c r="B38" s="23" t="s">
        <v>811</v>
      </c>
      <c r="C38" s="66" t="s">
        <v>812</v>
      </c>
      <c r="D38" s="11" t="s">
        <v>813</v>
      </c>
      <c r="E38" s="19">
        <f>G38/3</f>
        <v>7000</v>
      </c>
      <c r="F38" s="20">
        <f>G38/3*2</f>
        <v>14000</v>
      </c>
      <c r="G38" s="20">
        <v>21000</v>
      </c>
      <c r="H38" s="21">
        <f>G38*2</f>
        <v>42000</v>
      </c>
    </row>
    <row r="39" spans="1:8" ht="13.5">
      <c r="A39" s="142"/>
      <c r="B39" s="23" t="s">
        <v>814</v>
      </c>
      <c r="C39" s="67" t="s">
        <v>815</v>
      </c>
      <c r="D39" s="11" t="s">
        <v>816</v>
      </c>
      <c r="E39" s="19">
        <f t="shared" si="3"/>
        <v>5000</v>
      </c>
      <c r="F39" s="20">
        <f t="shared" si="4"/>
        <v>10000</v>
      </c>
      <c r="G39" s="20">
        <v>15000</v>
      </c>
      <c r="H39" s="21">
        <f t="shared" si="5"/>
        <v>30000</v>
      </c>
    </row>
    <row r="40" spans="1:8" ht="13.5">
      <c r="A40" s="142"/>
      <c r="B40" s="23" t="s">
        <v>817</v>
      </c>
      <c r="C40" s="67" t="s">
        <v>818</v>
      </c>
      <c r="D40" s="11" t="s">
        <v>819</v>
      </c>
      <c r="E40" s="19">
        <f t="shared" si="3"/>
        <v>7000</v>
      </c>
      <c r="F40" s="20">
        <f t="shared" si="4"/>
        <v>14000</v>
      </c>
      <c r="G40" s="20">
        <v>21000</v>
      </c>
      <c r="H40" s="21">
        <f t="shared" si="5"/>
        <v>42000</v>
      </c>
    </row>
    <row r="41" spans="1:8" ht="13.5">
      <c r="A41" s="142"/>
      <c r="B41" s="23" t="s">
        <v>820</v>
      </c>
      <c r="C41" s="67" t="s">
        <v>821</v>
      </c>
      <c r="D41" s="11" t="s">
        <v>822</v>
      </c>
      <c r="E41" s="19">
        <f t="shared" si="3"/>
        <v>5000</v>
      </c>
      <c r="F41" s="20">
        <f t="shared" si="4"/>
        <v>10000</v>
      </c>
      <c r="G41" s="20">
        <v>15000</v>
      </c>
      <c r="H41" s="21">
        <f t="shared" si="5"/>
        <v>30000</v>
      </c>
    </row>
    <row r="42" spans="1:9" ht="13.5">
      <c r="A42" s="142"/>
      <c r="B42" s="23" t="s">
        <v>823</v>
      </c>
      <c r="C42" s="67" t="s">
        <v>824</v>
      </c>
      <c r="D42" s="11" t="s">
        <v>825</v>
      </c>
      <c r="E42" s="19">
        <f t="shared" si="3"/>
        <v>5000</v>
      </c>
      <c r="F42" s="20">
        <f t="shared" si="4"/>
        <v>10000</v>
      </c>
      <c r="G42" s="20">
        <v>15000</v>
      </c>
      <c r="H42" s="21">
        <f t="shared" si="5"/>
        <v>30000</v>
      </c>
      <c r="I42" s="43"/>
    </row>
    <row r="43" spans="1:8" ht="13.5">
      <c r="A43" s="142"/>
      <c r="B43" s="23" t="s">
        <v>826</v>
      </c>
      <c r="C43" s="67" t="s">
        <v>827</v>
      </c>
      <c r="D43" s="11" t="s">
        <v>828</v>
      </c>
      <c r="E43" s="19">
        <f t="shared" si="3"/>
        <v>7000</v>
      </c>
      <c r="F43" s="20">
        <f t="shared" si="4"/>
        <v>14000</v>
      </c>
      <c r="G43" s="20">
        <v>21000</v>
      </c>
      <c r="H43" s="21">
        <f t="shared" si="5"/>
        <v>42000</v>
      </c>
    </row>
    <row r="44" spans="1:8" ht="13.5">
      <c r="A44" s="142"/>
      <c r="B44" s="23" t="s">
        <v>829</v>
      </c>
      <c r="C44" s="67" t="s">
        <v>830</v>
      </c>
      <c r="D44" s="11" t="s">
        <v>831</v>
      </c>
      <c r="E44" s="19">
        <f>G44/3</f>
        <v>7000</v>
      </c>
      <c r="F44" s="20">
        <f>G44/3*2</f>
        <v>14000</v>
      </c>
      <c r="G44" s="20">
        <v>21000</v>
      </c>
      <c r="H44" s="21">
        <f>G44*2</f>
        <v>42000</v>
      </c>
    </row>
    <row r="45" spans="1:8" ht="13.5">
      <c r="A45" s="142"/>
      <c r="B45" s="23" t="s">
        <v>832</v>
      </c>
      <c r="C45" s="67" t="s">
        <v>833</v>
      </c>
      <c r="D45" s="11" t="s">
        <v>834</v>
      </c>
      <c r="E45" s="19">
        <f t="shared" si="3"/>
        <v>5000</v>
      </c>
      <c r="F45" s="20">
        <f t="shared" si="4"/>
        <v>10000</v>
      </c>
      <c r="G45" s="20">
        <v>15000</v>
      </c>
      <c r="H45" s="21">
        <f t="shared" si="5"/>
        <v>30000</v>
      </c>
    </row>
    <row r="46" spans="1:8" ht="13.5">
      <c r="A46" s="142"/>
      <c r="B46" s="23" t="s">
        <v>835</v>
      </c>
      <c r="C46" s="67" t="s">
        <v>836</v>
      </c>
      <c r="D46" s="11" t="s">
        <v>837</v>
      </c>
      <c r="E46" s="19">
        <f t="shared" si="3"/>
        <v>5000</v>
      </c>
      <c r="F46" s="20">
        <f t="shared" si="4"/>
        <v>10000</v>
      </c>
      <c r="G46" s="20">
        <v>15000</v>
      </c>
      <c r="H46" s="21">
        <f t="shared" si="5"/>
        <v>30000</v>
      </c>
    </row>
    <row r="47" spans="1:8" ht="13.5">
      <c r="A47" s="142"/>
      <c r="B47" s="23" t="s">
        <v>838</v>
      </c>
      <c r="C47" s="67" t="s">
        <v>839</v>
      </c>
      <c r="D47" s="11" t="s">
        <v>840</v>
      </c>
      <c r="E47" s="19">
        <f t="shared" si="3"/>
        <v>7000</v>
      </c>
      <c r="F47" s="20">
        <f t="shared" si="4"/>
        <v>14000</v>
      </c>
      <c r="G47" s="20">
        <v>21000</v>
      </c>
      <c r="H47" s="21">
        <f t="shared" si="5"/>
        <v>42000</v>
      </c>
    </row>
    <row r="48" spans="1:8" ht="13.5">
      <c r="A48" s="142"/>
      <c r="B48" s="63" t="s">
        <v>841</v>
      </c>
      <c r="C48" s="67" t="s">
        <v>842</v>
      </c>
      <c r="D48" s="11" t="s">
        <v>843</v>
      </c>
      <c r="E48" s="68">
        <f>G48/3</f>
        <v>7000</v>
      </c>
      <c r="F48" s="69">
        <f>G48/3*2</f>
        <v>14000</v>
      </c>
      <c r="G48" s="69">
        <v>21000</v>
      </c>
      <c r="H48" s="69">
        <f>G48*2</f>
        <v>42000</v>
      </c>
    </row>
    <row r="49" spans="1:8" ht="13.5">
      <c r="A49" s="142"/>
      <c r="B49" s="63" t="s">
        <v>844</v>
      </c>
      <c r="C49" s="67" t="s">
        <v>845</v>
      </c>
      <c r="D49" s="11" t="s">
        <v>846</v>
      </c>
      <c r="E49" s="68">
        <f t="shared" si="3"/>
        <v>5000</v>
      </c>
      <c r="F49" s="69">
        <f t="shared" si="4"/>
        <v>10000</v>
      </c>
      <c r="G49" s="69">
        <v>15000</v>
      </c>
      <c r="H49" s="69">
        <f t="shared" si="5"/>
        <v>30000</v>
      </c>
    </row>
    <row r="50" spans="1:8" ht="13.5">
      <c r="A50" s="142"/>
      <c r="B50" s="63" t="s">
        <v>847</v>
      </c>
      <c r="C50" s="11" t="s">
        <v>848</v>
      </c>
      <c r="D50" s="11" t="s">
        <v>849</v>
      </c>
      <c r="E50" s="68">
        <f t="shared" si="3"/>
        <v>5000</v>
      </c>
      <c r="F50" s="69">
        <f t="shared" si="4"/>
        <v>10000</v>
      </c>
      <c r="G50" s="68">
        <v>15000</v>
      </c>
      <c r="H50" s="69">
        <f t="shared" si="5"/>
        <v>30000</v>
      </c>
    </row>
    <row r="51" spans="1:8" ht="13.5">
      <c r="A51" s="142"/>
      <c r="B51" s="63"/>
      <c r="C51" s="11" t="s">
        <v>850</v>
      </c>
      <c r="D51" s="11" t="s">
        <v>851</v>
      </c>
      <c r="E51" s="68">
        <f>G51/3</f>
        <v>5000</v>
      </c>
      <c r="F51" s="69">
        <f>G51/3*2</f>
        <v>10000</v>
      </c>
      <c r="G51" s="68">
        <v>15000</v>
      </c>
      <c r="H51" s="69">
        <f>G51*2</f>
        <v>30000</v>
      </c>
    </row>
    <row r="52" spans="1:8" ht="13.5">
      <c r="A52" s="142"/>
      <c r="B52" s="63" t="s">
        <v>852</v>
      </c>
      <c r="C52" s="11" t="s">
        <v>770</v>
      </c>
      <c r="D52" s="4" t="s">
        <v>853</v>
      </c>
      <c r="E52" s="68">
        <f t="shared" si="3"/>
        <v>2800</v>
      </c>
      <c r="F52" s="69">
        <f t="shared" si="4"/>
        <v>5600</v>
      </c>
      <c r="G52" s="69">
        <v>8400</v>
      </c>
      <c r="H52" s="69">
        <f t="shared" si="5"/>
        <v>16800</v>
      </c>
    </row>
    <row r="53" spans="1:8" ht="13.5">
      <c r="A53" s="142"/>
      <c r="B53" s="63" t="s">
        <v>854</v>
      </c>
      <c r="C53" s="11" t="s">
        <v>855</v>
      </c>
      <c r="D53" s="11" t="s">
        <v>856</v>
      </c>
      <c r="E53" s="68">
        <f t="shared" si="3"/>
        <v>1400</v>
      </c>
      <c r="F53" s="69">
        <f t="shared" si="4"/>
        <v>2800</v>
      </c>
      <c r="G53" s="69">
        <v>4200</v>
      </c>
      <c r="H53" s="69">
        <f t="shared" si="5"/>
        <v>8400</v>
      </c>
    </row>
    <row r="54" spans="1:8" ht="13.5">
      <c r="A54" s="142"/>
      <c r="B54" s="63" t="s">
        <v>857</v>
      </c>
      <c r="C54" s="11" t="s">
        <v>858</v>
      </c>
      <c r="D54" s="11" t="s">
        <v>859</v>
      </c>
      <c r="E54" s="68">
        <f t="shared" si="3"/>
        <v>1100</v>
      </c>
      <c r="F54" s="69">
        <f t="shared" si="4"/>
        <v>2200</v>
      </c>
      <c r="G54" s="69">
        <v>3300</v>
      </c>
      <c r="H54" s="69">
        <f t="shared" si="5"/>
        <v>6600</v>
      </c>
    </row>
    <row r="55" spans="1:8" ht="13.5">
      <c r="A55" s="142"/>
      <c r="B55" s="63" t="s">
        <v>860</v>
      </c>
      <c r="C55" s="11" t="s">
        <v>861</v>
      </c>
      <c r="D55" s="11" t="s">
        <v>862</v>
      </c>
      <c r="E55" s="68">
        <f t="shared" si="3"/>
        <v>900</v>
      </c>
      <c r="F55" s="69">
        <f t="shared" si="4"/>
        <v>1800</v>
      </c>
      <c r="G55" s="69">
        <v>2700</v>
      </c>
      <c r="H55" s="69">
        <f t="shared" si="5"/>
        <v>5400</v>
      </c>
    </row>
    <row r="56" spans="1:8" ht="13.5">
      <c r="A56" s="142"/>
      <c r="B56" s="23" t="s">
        <v>863</v>
      </c>
      <c r="C56" s="11" t="s">
        <v>864</v>
      </c>
      <c r="D56" s="11" t="s">
        <v>865</v>
      </c>
      <c r="E56" s="8">
        <f t="shared" si="3"/>
        <v>800</v>
      </c>
      <c r="F56" s="20">
        <f t="shared" si="4"/>
        <v>1600</v>
      </c>
      <c r="G56" s="20">
        <v>2400</v>
      </c>
      <c r="H56" s="20">
        <f t="shared" si="5"/>
        <v>4800</v>
      </c>
    </row>
    <row r="57" spans="1:8" ht="13.5">
      <c r="A57" s="142"/>
      <c r="B57" s="23" t="s">
        <v>866</v>
      </c>
      <c r="C57" s="11" t="s">
        <v>867</v>
      </c>
      <c r="D57" s="11" t="s">
        <v>868</v>
      </c>
      <c r="E57" s="8">
        <f t="shared" si="3"/>
        <v>800</v>
      </c>
      <c r="F57" s="20">
        <f t="shared" si="4"/>
        <v>1600</v>
      </c>
      <c r="G57" s="20">
        <v>2400</v>
      </c>
      <c r="H57" s="20">
        <f t="shared" si="5"/>
        <v>4800</v>
      </c>
    </row>
    <row r="58" spans="1:8" ht="13.5">
      <c r="A58" s="142"/>
      <c r="B58" s="23" t="s">
        <v>869</v>
      </c>
      <c r="C58" s="11" t="s">
        <v>870</v>
      </c>
      <c r="D58" s="11" t="s">
        <v>871</v>
      </c>
      <c r="E58" s="8">
        <f t="shared" si="3"/>
        <v>600</v>
      </c>
      <c r="F58" s="20">
        <f t="shared" si="4"/>
        <v>1200</v>
      </c>
      <c r="G58" s="20">
        <v>1800</v>
      </c>
      <c r="H58" s="20">
        <f t="shared" si="5"/>
        <v>3600</v>
      </c>
    </row>
    <row r="59" spans="1:8" ht="13.5">
      <c r="A59" s="142"/>
      <c r="B59" s="23" t="s">
        <v>872</v>
      </c>
      <c r="C59" s="66" t="s">
        <v>765</v>
      </c>
      <c r="D59" s="11" t="s">
        <v>873</v>
      </c>
      <c r="E59" s="8">
        <f>G59/3</f>
        <v>500</v>
      </c>
      <c r="F59" s="20">
        <f>G59/3*2</f>
        <v>1000</v>
      </c>
      <c r="G59" s="20">
        <v>1500</v>
      </c>
      <c r="H59" s="20">
        <f t="shared" si="5"/>
        <v>3000</v>
      </c>
    </row>
    <row r="60" spans="1:8" ht="13.5">
      <c r="A60" s="142"/>
      <c r="B60" s="23" t="s">
        <v>874</v>
      </c>
      <c r="C60" s="66" t="s">
        <v>714</v>
      </c>
      <c r="D60" s="11" t="s">
        <v>875</v>
      </c>
      <c r="E60" s="8">
        <f t="shared" si="3"/>
        <v>500</v>
      </c>
      <c r="F60" s="20">
        <f t="shared" si="4"/>
        <v>1000</v>
      </c>
      <c r="G60" s="20">
        <v>1500</v>
      </c>
      <c r="H60" s="20">
        <f t="shared" si="5"/>
        <v>3000</v>
      </c>
    </row>
    <row r="61" spans="1:8" ht="13.5">
      <c r="A61" s="142"/>
      <c r="B61" s="137" t="s">
        <v>876</v>
      </c>
      <c r="C61" s="145" t="s">
        <v>877</v>
      </c>
      <c r="D61" s="11" t="s">
        <v>878</v>
      </c>
      <c r="E61" s="137">
        <f>G61/3</f>
        <v>7000</v>
      </c>
      <c r="F61" s="137">
        <f>G61/3*2</f>
        <v>14000</v>
      </c>
      <c r="G61" s="136">
        <v>21000</v>
      </c>
      <c r="H61" s="136">
        <f>G61*2</f>
        <v>42000</v>
      </c>
    </row>
    <row r="62" spans="1:8" ht="13.5">
      <c r="A62" s="142"/>
      <c r="B62" s="137"/>
      <c r="C62" s="146"/>
      <c r="D62" s="11" t="s">
        <v>879</v>
      </c>
      <c r="E62" s="137"/>
      <c r="F62" s="137"/>
      <c r="G62" s="136"/>
      <c r="H62" s="136"/>
    </row>
    <row r="63" spans="1:8" ht="13.5">
      <c r="A63" s="142"/>
      <c r="B63" s="137"/>
      <c r="C63" s="146"/>
      <c r="D63" s="11" t="s">
        <v>880</v>
      </c>
      <c r="E63" s="137"/>
      <c r="F63" s="137"/>
      <c r="G63" s="136"/>
      <c r="H63" s="136"/>
    </row>
    <row r="64" spans="1:8" ht="13.5">
      <c r="A64" s="142"/>
      <c r="B64" s="137"/>
      <c r="C64" s="114"/>
      <c r="D64" s="11" t="s">
        <v>881</v>
      </c>
      <c r="E64" s="137"/>
      <c r="F64" s="137"/>
      <c r="G64" s="136"/>
      <c r="H64" s="136"/>
    </row>
    <row r="65" spans="1:8" ht="13.5">
      <c r="A65" s="142"/>
      <c r="B65" s="137" t="s">
        <v>882</v>
      </c>
      <c r="C65" s="138" t="s">
        <v>883</v>
      </c>
      <c r="D65" s="11" t="s">
        <v>884</v>
      </c>
      <c r="E65" s="137">
        <f>G65/3</f>
        <v>8000</v>
      </c>
      <c r="F65" s="141">
        <f>G65/3*2</f>
        <v>16000</v>
      </c>
      <c r="G65" s="136">
        <v>24000</v>
      </c>
      <c r="H65" s="136">
        <f>G65*2</f>
        <v>48000</v>
      </c>
    </row>
    <row r="66" spans="1:8" ht="13.5">
      <c r="A66" s="142"/>
      <c r="B66" s="137"/>
      <c r="C66" s="139"/>
      <c r="D66" s="11" t="s">
        <v>885</v>
      </c>
      <c r="E66" s="137"/>
      <c r="F66" s="141"/>
      <c r="G66" s="136"/>
      <c r="H66" s="136"/>
    </row>
    <row r="67" spans="1:8" ht="13.5">
      <c r="A67" s="142"/>
      <c r="B67" s="137"/>
      <c r="C67" s="139"/>
      <c r="D67" s="11" t="s">
        <v>886</v>
      </c>
      <c r="E67" s="137"/>
      <c r="F67" s="141"/>
      <c r="G67" s="136"/>
      <c r="H67" s="136"/>
    </row>
    <row r="68" spans="1:8" ht="13.5">
      <c r="A68" s="142"/>
      <c r="B68" s="137"/>
      <c r="C68" s="140"/>
      <c r="D68" s="4" t="s">
        <v>887</v>
      </c>
      <c r="E68" s="137"/>
      <c r="F68" s="141"/>
      <c r="G68" s="136"/>
      <c r="H68" s="136"/>
    </row>
    <row r="69" spans="1:8" ht="13.5">
      <c r="A69" s="126" t="s">
        <v>888</v>
      </c>
      <c r="B69" s="126"/>
      <c r="C69" s="126"/>
      <c r="D69" s="126"/>
      <c r="E69" s="126"/>
      <c r="F69" s="126"/>
      <c r="G69" s="126"/>
      <c r="H69" s="126"/>
    </row>
  </sheetData>
  <sheetProtection/>
  <mergeCells count="17">
    <mergeCell ref="A3:A35"/>
    <mergeCell ref="A1:H1"/>
    <mergeCell ref="A2:H2"/>
    <mergeCell ref="B61:B64"/>
    <mergeCell ref="C61:C64"/>
    <mergeCell ref="E61:E64"/>
    <mergeCell ref="F61:F64"/>
    <mergeCell ref="A69:H69"/>
    <mergeCell ref="G61:G64"/>
    <mergeCell ref="H61:H64"/>
    <mergeCell ref="B65:B68"/>
    <mergeCell ref="C65:C68"/>
    <mergeCell ref="E65:E68"/>
    <mergeCell ref="F65:F68"/>
    <mergeCell ref="G65:G68"/>
    <mergeCell ref="H65:H68"/>
    <mergeCell ref="A36:A68"/>
  </mergeCells>
  <printOptions/>
  <pageMargins left="0.7" right="0.7" top="0.39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61">
      <selection activeCell="A78" sqref="A78:IV78"/>
    </sheetView>
  </sheetViews>
  <sheetFormatPr defaultColWidth="9.00390625" defaultRowHeight="13.5"/>
  <cols>
    <col min="1" max="1" width="3.625" style="24" customWidth="1"/>
    <col min="2" max="2" width="5.00390625" style="24" bestFit="1" customWidth="1"/>
    <col min="3" max="3" width="21.375" style="24" bestFit="1" customWidth="1"/>
    <col min="4" max="16384" width="9.00390625" style="24" customWidth="1"/>
  </cols>
  <sheetData>
    <row r="1" spans="1:8" ht="21">
      <c r="A1" s="115" t="s">
        <v>501</v>
      </c>
      <c r="B1" s="115"/>
      <c r="C1" s="115"/>
      <c r="D1" s="115"/>
      <c r="E1" s="115"/>
      <c r="F1" s="115"/>
      <c r="G1" s="115"/>
      <c r="H1" s="115"/>
    </row>
    <row r="2" spans="1:8" ht="18">
      <c r="A2" s="128" t="s">
        <v>36</v>
      </c>
      <c r="B2" s="129"/>
      <c r="C2" s="129"/>
      <c r="D2" s="129"/>
      <c r="E2" s="129"/>
      <c r="F2" s="129"/>
      <c r="G2" s="129"/>
      <c r="H2" s="129"/>
    </row>
    <row r="3" spans="1:8" ht="12.75">
      <c r="A3" s="116" t="s">
        <v>320</v>
      </c>
      <c r="B3" s="26" t="s">
        <v>321</v>
      </c>
      <c r="C3" s="25" t="s">
        <v>322</v>
      </c>
      <c r="D3" s="25" t="s">
        <v>323</v>
      </c>
      <c r="E3" s="27" t="s">
        <v>333</v>
      </c>
      <c r="F3" s="27" t="s">
        <v>334</v>
      </c>
      <c r="G3" s="27" t="s">
        <v>335</v>
      </c>
      <c r="H3" s="27" t="s">
        <v>336</v>
      </c>
    </row>
    <row r="4" spans="1:8" ht="12.75">
      <c r="A4" s="117"/>
      <c r="B4" s="28" t="s">
        <v>285</v>
      </c>
      <c r="C4" s="45" t="s">
        <v>641</v>
      </c>
      <c r="D4" s="46" t="s">
        <v>642</v>
      </c>
      <c r="E4" s="30">
        <f>G4/3</f>
        <v>160</v>
      </c>
      <c r="F4" s="30">
        <f>G4/3*2</f>
        <v>320</v>
      </c>
      <c r="G4" s="30">
        <v>480</v>
      </c>
      <c r="H4" s="30">
        <f>G4*2</f>
        <v>960</v>
      </c>
    </row>
    <row r="5" spans="1:8" ht="12.75">
      <c r="A5" s="117"/>
      <c r="B5" s="28" t="s">
        <v>287</v>
      </c>
      <c r="C5" s="45" t="s">
        <v>643</v>
      </c>
      <c r="D5" s="46" t="s">
        <v>644</v>
      </c>
      <c r="E5" s="30">
        <f aca="true" t="shared" si="0" ref="E5:E38">G5/3</f>
        <v>190</v>
      </c>
      <c r="F5" s="30">
        <f aca="true" t="shared" si="1" ref="F5:F38">G5/3*2</f>
        <v>380</v>
      </c>
      <c r="G5" s="30">
        <v>570</v>
      </c>
      <c r="H5" s="30">
        <f aca="true" t="shared" si="2" ref="H5:H38">G5*2</f>
        <v>1140</v>
      </c>
    </row>
    <row r="6" spans="1:8" ht="12.75">
      <c r="A6" s="117"/>
      <c r="B6" s="28" t="s">
        <v>411</v>
      </c>
      <c r="C6" s="45" t="s">
        <v>645</v>
      </c>
      <c r="D6" s="46" t="s">
        <v>646</v>
      </c>
      <c r="E6" s="30">
        <f t="shared" si="0"/>
        <v>190</v>
      </c>
      <c r="F6" s="30">
        <f t="shared" si="1"/>
        <v>380</v>
      </c>
      <c r="G6" s="30">
        <v>570</v>
      </c>
      <c r="H6" s="30">
        <f t="shared" si="2"/>
        <v>1140</v>
      </c>
    </row>
    <row r="7" spans="1:8" ht="12.75">
      <c r="A7" s="117"/>
      <c r="B7" s="28" t="s">
        <v>412</v>
      </c>
      <c r="C7" s="45" t="s">
        <v>407</v>
      </c>
      <c r="D7" s="46" t="s">
        <v>647</v>
      </c>
      <c r="E7" s="30">
        <f t="shared" si="0"/>
        <v>160</v>
      </c>
      <c r="F7" s="30">
        <f t="shared" si="1"/>
        <v>320</v>
      </c>
      <c r="G7" s="30">
        <v>480</v>
      </c>
      <c r="H7" s="30">
        <f t="shared" si="2"/>
        <v>960</v>
      </c>
    </row>
    <row r="8" spans="1:8" ht="12.75">
      <c r="A8" s="117"/>
      <c r="B8" s="28" t="s">
        <v>325</v>
      </c>
      <c r="C8" s="45" t="s">
        <v>648</v>
      </c>
      <c r="D8" s="46" t="s">
        <v>649</v>
      </c>
      <c r="E8" s="30">
        <f t="shared" si="0"/>
        <v>200</v>
      </c>
      <c r="F8" s="30">
        <f t="shared" si="1"/>
        <v>400</v>
      </c>
      <c r="G8" s="30">
        <v>600</v>
      </c>
      <c r="H8" s="30">
        <f t="shared" si="2"/>
        <v>1200</v>
      </c>
    </row>
    <row r="9" spans="1:8" ht="12.75">
      <c r="A9" s="117"/>
      <c r="B9" s="28" t="s">
        <v>326</v>
      </c>
      <c r="C9" s="45" t="s">
        <v>650</v>
      </c>
      <c r="D9" s="46" t="s">
        <v>651</v>
      </c>
      <c r="E9" s="30">
        <f t="shared" si="0"/>
        <v>200</v>
      </c>
      <c r="F9" s="30">
        <f t="shared" si="1"/>
        <v>400</v>
      </c>
      <c r="G9" s="30">
        <v>600</v>
      </c>
      <c r="H9" s="30">
        <f t="shared" si="2"/>
        <v>1200</v>
      </c>
    </row>
    <row r="10" spans="1:8" ht="12.75">
      <c r="A10" s="117"/>
      <c r="B10" s="28" t="s">
        <v>327</v>
      </c>
      <c r="C10" s="45" t="s">
        <v>492</v>
      </c>
      <c r="D10" s="46" t="s">
        <v>652</v>
      </c>
      <c r="E10" s="30">
        <f t="shared" si="0"/>
        <v>240</v>
      </c>
      <c r="F10" s="30">
        <f t="shared" si="1"/>
        <v>480</v>
      </c>
      <c r="G10" s="30">
        <v>720</v>
      </c>
      <c r="H10" s="30">
        <f t="shared" si="2"/>
        <v>1440</v>
      </c>
    </row>
    <row r="11" spans="1:8" ht="12.75">
      <c r="A11" s="117"/>
      <c r="B11" s="28" t="s">
        <v>328</v>
      </c>
      <c r="C11" s="45" t="s">
        <v>493</v>
      </c>
      <c r="D11" s="46" t="s">
        <v>653</v>
      </c>
      <c r="E11" s="30">
        <f t="shared" si="0"/>
        <v>300</v>
      </c>
      <c r="F11" s="30">
        <f t="shared" si="1"/>
        <v>600</v>
      </c>
      <c r="G11" s="30">
        <v>900</v>
      </c>
      <c r="H11" s="30">
        <f t="shared" si="2"/>
        <v>1800</v>
      </c>
    </row>
    <row r="12" spans="1:8" ht="12.75">
      <c r="A12" s="117"/>
      <c r="B12" s="28" t="s">
        <v>413</v>
      </c>
      <c r="C12" s="45" t="s">
        <v>654</v>
      </c>
      <c r="D12" s="46" t="s">
        <v>655</v>
      </c>
      <c r="E12" s="30">
        <f t="shared" si="0"/>
        <v>300</v>
      </c>
      <c r="F12" s="30">
        <f t="shared" si="1"/>
        <v>600</v>
      </c>
      <c r="G12" s="30">
        <v>900</v>
      </c>
      <c r="H12" s="30">
        <f t="shared" si="2"/>
        <v>1800</v>
      </c>
    </row>
    <row r="13" spans="1:8" ht="12.75">
      <c r="A13" s="117"/>
      <c r="B13" s="28" t="s">
        <v>329</v>
      </c>
      <c r="C13" s="45" t="s">
        <v>656</v>
      </c>
      <c r="D13" s="46" t="s">
        <v>657</v>
      </c>
      <c r="E13" s="30">
        <f t="shared" si="0"/>
        <v>290</v>
      </c>
      <c r="F13" s="30">
        <f t="shared" si="1"/>
        <v>580</v>
      </c>
      <c r="G13" s="30">
        <v>870</v>
      </c>
      <c r="H13" s="30">
        <f t="shared" si="2"/>
        <v>1740</v>
      </c>
    </row>
    <row r="14" spans="1:8" ht="12.75">
      <c r="A14" s="117"/>
      <c r="B14" s="28" t="s">
        <v>415</v>
      </c>
      <c r="C14" s="45" t="s">
        <v>494</v>
      </c>
      <c r="D14" s="46" t="s">
        <v>658</v>
      </c>
      <c r="E14" s="30">
        <f t="shared" si="0"/>
        <v>400</v>
      </c>
      <c r="F14" s="30">
        <f t="shared" si="1"/>
        <v>800</v>
      </c>
      <c r="G14" s="30">
        <v>1200</v>
      </c>
      <c r="H14" s="30">
        <f t="shared" si="2"/>
        <v>2400</v>
      </c>
    </row>
    <row r="15" spans="1:8" ht="12.75">
      <c r="A15" s="117"/>
      <c r="B15" s="28" t="s">
        <v>416</v>
      </c>
      <c r="C15" s="45" t="s">
        <v>659</v>
      </c>
      <c r="D15" s="46" t="s">
        <v>660</v>
      </c>
      <c r="E15" s="30">
        <f t="shared" si="0"/>
        <v>400</v>
      </c>
      <c r="F15" s="30">
        <f t="shared" si="1"/>
        <v>800</v>
      </c>
      <c r="G15" s="30">
        <v>1200</v>
      </c>
      <c r="H15" s="30">
        <f t="shared" si="2"/>
        <v>2400</v>
      </c>
    </row>
    <row r="16" spans="1:8" ht="12.75">
      <c r="A16" s="117"/>
      <c r="B16" s="28" t="s">
        <v>338</v>
      </c>
      <c r="C16" s="45" t="s">
        <v>661</v>
      </c>
      <c r="D16" s="46" t="s">
        <v>662</v>
      </c>
      <c r="E16" s="30">
        <f t="shared" si="0"/>
        <v>350</v>
      </c>
      <c r="F16" s="30">
        <f t="shared" si="1"/>
        <v>700</v>
      </c>
      <c r="G16" s="30">
        <v>1050</v>
      </c>
      <c r="H16" s="30">
        <f t="shared" si="2"/>
        <v>2100</v>
      </c>
    </row>
    <row r="17" spans="1:8" ht="12.75">
      <c r="A17" s="117"/>
      <c r="B17" s="28" t="s">
        <v>339</v>
      </c>
      <c r="C17" s="45" t="s">
        <v>495</v>
      </c>
      <c r="D17" s="46" t="s">
        <v>663</v>
      </c>
      <c r="E17" s="30">
        <f t="shared" si="0"/>
        <v>500</v>
      </c>
      <c r="F17" s="30">
        <f t="shared" si="1"/>
        <v>1000</v>
      </c>
      <c r="G17" s="30">
        <v>1500</v>
      </c>
      <c r="H17" s="30">
        <f t="shared" si="2"/>
        <v>3000</v>
      </c>
    </row>
    <row r="18" spans="1:8" ht="12.75">
      <c r="A18" s="117"/>
      <c r="B18" s="28" t="s">
        <v>340</v>
      </c>
      <c r="C18" s="45" t="s">
        <v>664</v>
      </c>
      <c r="D18" s="46" t="s">
        <v>665</v>
      </c>
      <c r="E18" s="30">
        <f t="shared" si="0"/>
        <v>500</v>
      </c>
      <c r="F18" s="30">
        <f t="shared" si="1"/>
        <v>1000</v>
      </c>
      <c r="G18" s="30">
        <v>1500</v>
      </c>
      <c r="H18" s="30">
        <f t="shared" si="2"/>
        <v>3000</v>
      </c>
    </row>
    <row r="19" spans="1:8" ht="12.75">
      <c r="A19" s="117"/>
      <c r="B19" s="28" t="s">
        <v>341</v>
      </c>
      <c r="C19" s="45" t="s">
        <v>666</v>
      </c>
      <c r="D19" s="46" t="s">
        <v>667</v>
      </c>
      <c r="E19" s="30">
        <f t="shared" si="0"/>
        <v>400</v>
      </c>
      <c r="F19" s="30">
        <f t="shared" si="1"/>
        <v>800</v>
      </c>
      <c r="G19" s="30">
        <v>1200</v>
      </c>
      <c r="H19" s="30">
        <f t="shared" si="2"/>
        <v>2400</v>
      </c>
    </row>
    <row r="20" spans="1:8" ht="12.75">
      <c r="A20" s="117"/>
      <c r="B20" s="28" t="s">
        <v>342</v>
      </c>
      <c r="C20" s="11" t="s">
        <v>668</v>
      </c>
      <c r="D20" s="47" t="s">
        <v>669</v>
      </c>
      <c r="E20" s="30">
        <f t="shared" si="0"/>
        <v>350</v>
      </c>
      <c r="F20" s="30">
        <f t="shared" si="1"/>
        <v>700</v>
      </c>
      <c r="G20" s="30">
        <v>1050</v>
      </c>
      <c r="H20" s="30">
        <f t="shared" si="2"/>
        <v>2100</v>
      </c>
    </row>
    <row r="21" spans="1:8" ht="12.75">
      <c r="A21" s="117"/>
      <c r="B21" s="28" t="s">
        <v>343</v>
      </c>
      <c r="C21" s="11" t="s">
        <v>670</v>
      </c>
      <c r="D21" s="47" t="s">
        <v>671</v>
      </c>
      <c r="E21" s="30">
        <f t="shared" si="0"/>
        <v>400</v>
      </c>
      <c r="F21" s="30">
        <f t="shared" si="1"/>
        <v>800</v>
      </c>
      <c r="G21" s="30">
        <v>1200</v>
      </c>
      <c r="H21" s="30">
        <f t="shared" si="2"/>
        <v>2400</v>
      </c>
    </row>
    <row r="22" spans="1:8" ht="12.75">
      <c r="A22" s="117"/>
      <c r="B22" s="28" t="s">
        <v>344</v>
      </c>
      <c r="C22" s="11" t="s">
        <v>672</v>
      </c>
      <c r="D22" s="47" t="s">
        <v>673</v>
      </c>
      <c r="E22" s="30">
        <f t="shared" si="0"/>
        <v>400</v>
      </c>
      <c r="F22" s="30">
        <f t="shared" si="1"/>
        <v>800</v>
      </c>
      <c r="G22" s="30">
        <v>1200</v>
      </c>
      <c r="H22" s="30">
        <f t="shared" si="2"/>
        <v>2400</v>
      </c>
    </row>
    <row r="23" spans="1:8" ht="12.75">
      <c r="A23" s="117"/>
      <c r="B23" s="28" t="s">
        <v>268</v>
      </c>
      <c r="C23" s="45" t="s">
        <v>641</v>
      </c>
      <c r="D23" s="46" t="s">
        <v>674</v>
      </c>
      <c r="E23" s="30">
        <f t="shared" si="0"/>
        <v>350</v>
      </c>
      <c r="F23" s="30">
        <f t="shared" si="1"/>
        <v>700</v>
      </c>
      <c r="G23" s="30">
        <v>1050</v>
      </c>
      <c r="H23" s="30">
        <f t="shared" si="2"/>
        <v>2100</v>
      </c>
    </row>
    <row r="24" spans="1:8" ht="12.75">
      <c r="A24" s="117"/>
      <c r="B24" s="28" t="s">
        <v>345</v>
      </c>
      <c r="C24" s="45" t="s">
        <v>675</v>
      </c>
      <c r="D24" s="46" t="s">
        <v>676</v>
      </c>
      <c r="E24" s="30">
        <f t="shared" si="0"/>
        <v>400</v>
      </c>
      <c r="F24" s="30">
        <f t="shared" si="1"/>
        <v>800</v>
      </c>
      <c r="G24" s="30">
        <v>1200</v>
      </c>
      <c r="H24" s="30">
        <f t="shared" si="2"/>
        <v>2400</v>
      </c>
    </row>
    <row r="25" spans="1:8" ht="12.75">
      <c r="A25" s="117"/>
      <c r="B25" s="28" t="s">
        <v>346</v>
      </c>
      <c r="C25" s="45" t="s">
        <v>677</v>
      </c>
      <c r="D25" s="46" t="s">
        <v>678</v>
      </c>
      <c r="E25" s="30">
        <f t="shared" si="0"/>
        <v>400</v>
      </c>
      <c r="F25" s="30">
        <f t="shared" si="1"/>
        <v>800</v>
      </c>
      <c r="G25" s="30">
        <v>1200</v>
      </c>
      <c r="H25" s="30">
        <f t="shared" si="2"/>
        <v>2400</v>
      </c>
    </row>
    <row r="26" spans="1:8" ht="12.75">
      <c r="A26" s="117"/>
      <c r="B26" s="28" t="s">
        <v>347</v>
      </c>
      <c r="C26" s="45" t="s">
        <v>407</v>
      </c>
      <c r="D26" s="46" t="s">
        <v>679</v>
      </c>
      <c r="E26" s="30">
        <f t="shared" si="0"/>
        <v>350</v>
      </c>
      <c r="F26" s="30">
        <f t="shared" si="1"/>
        <v>700</v>
      </c>
      <c r="G26" s="30">
        <v>1050</v>
      </c>
      <c r="H26" s="30">
        <f t="shared" si="2"/>
        <v>2100</v>
      </c>
    </row>
    <row r="27" spans="1:8" ht="12.75">
      <c r="A27" s="117"/>
      <c r="B27" s="28" t="s">
        <v>348</v>
      </c>
      <c r="C27" s="45" t="s">
        <v>648</v>
      </c>
      <c r="D27" s="46" t="s">
        <v>680</v>
      </c>
      <c r="E27" s="30">
        <f t="shared" si="0"/>
        <v>400</v>
      </c>
      <c r="F27" s="30">
        <f t="shared" si="1"/>
        <v>800</v>
      </c>
      <c r="G27" s="30">
        <v>1200</v>
      </c>
      <c r="H27" s="30">
        <f t="shared" si="2"/>
        <v>2400</v>
      </c>
    </row>
    <row r="28" spans="1:8" ht="12.75">
      <c r="A28" s="117"/>
      <c r="B28" s="28" t="s">
        <v>349</v>
      </c>
      <c r="C28" s="45" t="s">
        <v>650</v>
      </c>
      <c r="D28" s="46" t="s">
        <v>681</v>
      </c>
      <c r="E28" s="30">
        <f t="shared" si="0"/>
        <v>400</v>
      </c>
      <c r="F28" s="30">
        <f t="shared" si="1"/>
        <v>800</v>
      </c>
      <c r="G28" s="30">
        <v>1200</v>
      </c>
      <c r="H28" s="30">
        <f t="shared" si="2"/>
        <v>2400</v>
      </c>
    </row>
    <row r="29" spans="1:8" ht="12.75">
      <c r="A29" s="117"/>
      <c r="B29" s="28" t="s">
        <v>350</v>
      </c>
      <c r="C29" s="45" t="s">
        <v>682</v>
      </c>
      <c r="D29" s="46" t="s">
        <v>683</v>
      </c>
      <c r="E29" s="30">
        <f t="shared" si="0"/>
        <v>400</v>
      </c>
      <c r="F29" s="30">
        <f t="shared" si="1"/>
        <v>800</v>
      </c>
      <c r="G29" s="30">
        <v>1200</v>
      </c>
      <c r="H29" s="30">
        <f t="shared" si="2"/>
        <v>2400</v>
      </c>
    </row>
    <row r="30" spans="1:8" ht="12.75">
      <c r="A30" s="117"/>
      <c r="B30" s="28" t="s">
        <v>351</v>
      </c>
      <c r="C30" s="45" t="s">
        <v>684</v>
      </c>
      <c r="D30" s="46" t="s">
        <v>685</v>
      </c>
      <c r="E30" s="30">
        <f t="shared" si="0"/>
        <v>500</v>
      </c>
      <c r="F30" s="30">
        <f t="shared" si="1"/>
        <v>1000</v>
      </c>
      <c r="G30" s="30">
        <v>1500</v>
      </c>
      <c r="H30" s="30">
        <f t="shared" si="2"/>
        <v>3000</v>
      </c>
    </row>
    <row r="31" spans="1:8" ht="12.75">
      <c r="A31" s="117"/>
      <c r="B31" s="28" t="s">
        <v>352</v>
      </c>
      <c r="C31" s="45" t="s">
        <v>686</v>
      </c>
      <c r="D31" s="46" t="s">
        <v>687</v>
      </c>
      <c r="E31" s="30">
        <f t="shared" si="0"/>
        <v>500</v>
      </c>
      <c r="F31" s="30">
        <f t="shared" si="1"/>
        <v>1000</v>
      </c>
      <c r="G31" s="30">
        <v>1500</v>
      </c>
      <c r="H31" s="30">
        <f t="shared" si="2"/>
        <v>3000</v>
      </c>
    </row>
    <row r="32" spans="1:8" ht="12.75">
      <c r="A32" s="117"/>
      <c r="B32" s="28" t="s">
        <v>353</v>
      </c>
      <c r="C32" s="45" t="s">
        <v>688</v>
      </c>
      <c r="D32" s="46" t="s">
        <v>689</v>
      </c>
      <c r="E32" s="30">
        <f t="shared" si="0"/>
        <v>400</v>
      </c>
      <c r="F32" s="30">
        <f t="shared" si="1"/>
        <v>800</v>
      </c>
      <c r="G32" s="30">
        <v>1200</v>
      </c>
      <c r="H32" s="30">
        <f t="shared" si="2"/>
        <v>2400</v>
      </c>
    </row>
    <row r="33" spans="1:8" ht="12.75">
      <c r="A33" s="117"/>
      <c r="B33" s="28" t="s">
        <v>354</v>
      </c>
      <c r="C33" s="45" t="s">
        <v>690</v>
      </c>
      <c r="D33" s="46" t="s">
        <v>691</v>
      </c>
      <c r="E33" s="30">
        <f t="shared" si="0"/>
        <v>500</v>
      </c>
      <c r="F33" s="30">
        <f t="shared" si="1"/>
        <v>1000</v>
      </c>
      <c r="G33" s="30">
        <v>1500</v>
      </c>
      <c r="H33" s="30">
        <f t="shared" si="2"/>
        <v>3000</v>
      </c>
    </row>
    <row r="34" spans="1:8" ht="12.75">
      <c r="A34" s="117"/>
      <c r="B34" s="28" t="s">
        <v>355</v>
      </c>
      <c r="C34" s="45" t="s">
        <v>692</v>
      </c>
      <c r="D34" s="46" t="s">
        <v>693</v>
      </c>
      <c r="E34" s="30">
        <f t="shared" si="0"/>
        <v>500</v>
      </c>
      <c r="F34" s="30">
        <f t="shared" si="1"/>
        <v>1000</v>
      </c>
      <c r="G34" s="30">
        <v>1500</v>
      </c>
      <c r="H34" s="30">
        <f t="shared" si="2"/>
        <v>3000</v>
      </c>
    </row>
    <row r="35" spans="1:8" ht="12.75">
      <c r="A35" s="117"/>
      <c r="B35" s="28" t="s">
        <v>356</v>
      </c>
      <c r="C35" s="45" t="s">
        <v>694</v>
      </c>
      <c r="D35" s="46" t="s">
        <v>695</v>
      </c>
      <c r="E35" s="30">
        <f t="shared" si="0"/>
        <v>400</v>
      </c>
      <c r="F35" s="30">
        <f t="shared" si="1"/>
        <v>800</v>
      </c>
      <c r="G35" s="30">
        <v>1200</v>
      </c>
      <c r="H35" s="30">
        <f t="shared" si="2"/>
        <v>2400</v>
      </c>
    </row>
    <row r="36" spans="1:8" ht="12.75">
      <c r="A36" s="117"/>
      <c r="B36" s="28" t="s">
        <v>357</v>
      </c>
      <c r="C36" s="45" t="s">
        <v>696</v>
      </c>
      <c r="D36" s="46" t="s">
        <v>697</v>
      </c>
      <c r="E36" s="30">
        <f t="shared" si="0"/>
        <v>500</v>
      </c>
      <c r="F36" s="30">
        <f t="shared" si="1"/>
        <v>1000</v>
      </c>
      <c r="G36" s="30">
        <v>1500</v>
      </c>
      <c r="H36" s="30">
        <f t="shared" si="2"/>
        <v>3000</v>
      </c>
    </row>
    <row r="37" spans="1:8" ht="12.75">
      <c r="A37" s="117"/>
      <c r="B37" s="28" t="s">
        <v>358</v>
      </c>
      <c r="C37" s="45" t="s">
        <v>698</v>
      </c>
      <c r="D37" s="46" t="s">
        <v>699</v>
      </c>
      <c r="E37" s="30">
        <f t="shared" si="0"/>
        <v>500</v>
      </c>
      <c r="F37" s="30">
        <f t="shared" si="1"/>
        <v>1000</v>
      </c>
      <c r="G37" s="30">
        <v>1500</v>
      </c>
      <c r="H37" s="30">
        <f t="shared" si="2"/>
        <v>3000</v>
      </c>
    </row>
    <row r="38" spans="1:8" ht="12.75">
      <c r="A38" s="117"/>
      <c r="B38" s="28" t="s">
        <v>359</v>
      </c>
      <c r="C38" s="45" t="s">
        <v>497</v>
      </c>
      <c r="D38" s="46" t="s">
        <v>700</v>
      </c>
      <c r="E38" s="30">
        <f t="shared" si="0"/>
        <v>400</v>
      </c>
      <c r="F38" s="30">
        <f t="shared" si="1"/>
        <v>800</v>
      </c>
      <c r="G38" s="30">
        <v>1200</v>
      </c>
      <c r="H38" s="30">
        <f t="shared" si="2"/>
        <v>2400</v>
      </c>
    </row>
    <row r="39" spans="1:8" ht="12.75">
      <c r="A39" s="116" t="s">
        <v>330</v>
      </c>
      <c r="B39" s="25" t="s">
        <v>321</v>
      </c>
      <c r="C39" s="25" t="s">
        <v>322</v>
      </c>
      <c r="D39" s="25" t="s">
        <v>323</v>
      </c>
      <c r="E39" s="27" t="s">
        <v>333</v>
      </c>
      <c r="F39" s="27" t="s">
        <v>334</v>
      </c>
      <c r="G39" s="27" t="s">
        <v>335</v>
      </c>
      <c r="H39" s="27" t="s">
        <v>336</v>
      </c>
    </row>
    <row r="40" spans="1:8" ht="12.75">
      <c r="A40" s="117"/>
      <c r="B40" s="28" t="s">
        <v>331</v>
      </c>
      <c r="C40" s="45" t="s">
        <v>337</v>
      </c>
      <c r="D40" s="48" t="s">
        <v>701</v>
      </c>
      <c r="E40" s="30">
        <f>G40/3</f>
        <v>900</v>
      </c>
      <c r="F40" s="30">
        <f aca="true" t="shared" si="3" ref="F40:F75">G40/3*2</f>
        <v>1800</v>
      </c>
      <c r="G40" s="30">
        <v>2700</v>
      </c>
      <c r="H40" s="30">
        <f aca="true" t="shared" si="4" ref="H40:H75">G40*2</f>
        <v>5400</v>
      </c>
    </row>
    <row r="41" spans="1:8" ht="12.75">
      <c r="A41" s="117"/>
      <c r="B41" s="28" t="s">
        <v>332</v>
      </c>
      <c r="C41" s="45" t="s">
        <v>491</v>
      </c>
      <c r="D41" s="48" t="s">
        <v>702</v>
      </c>
      <c r="E41" s="30">
        <f aca="true" t="shared" si="5" ref="E41:E75">G41/3</f>
        <v>1300</v>
      </c>
      <c r="F41" s="30">
        <f t="shared" si="3"/>
        <v>2600</v>
      </c>
      <c r="G41" s="30">
        <v>3900</v>
      </c>
      <c r="H41" s="30">
        <f t="shared" si="4"/>
        <v>7800</v>
      </c>
    </row>
    <row r="42" spans="1:8" ht="12.75">
      <c r="A42" s="117"/>
      <c r="B42" s="28" t="s">
        <v>271</v>
      </c>
      <c r="C42" s="45" t="s">
        <v>703</v>
      </c>
      <c r="D42" s="48" t="s">
        <v>704</v>
      </c>
      <c r="E42" s="30">
        <f t="shared" si="5"/>
        <v>1300</v>
      </c>
      <c r="F42" s="30">
        <f t="shared" si="3"/>
        <v>2600</v>
      </c>
      <c r="G42" s="30">
        <v>3900</v>
      </c>
      <c r="H42" s="30">
        <f t="shared" si="4"/>
        <v>7800</v>
      </c>
    </row>
    <row r="43" spans="1:8" ht="12.75">
      <c r="A43" s="117"/>
      <c r="B43" s="28" t="s">
        <v>273</v>
      </c>
      <c r="C43" s="45" t="s">
        <v>360</v>
      </c>
      <c r="D43" s="48" t="s">
        <v>705</v>
      </c>
      <c r="E43" s="30">
        <f t="shared" si="5"/>
        <v>1500</v>
      </c>
      <c r="F43" s="30">
        <f t="shared" si="3"/>
        <v>3000</v>
      </c>
      <c r="G43" s="30">
        <v>4500</v>
      </c>
      <c r="H43" s="30">
        <f t="shared" si="4"/>
        <v>9000</v>
      </c>
    </row>
    <row r="44" spans="1:8" ht="12.75">
      <c r="A44" s="117"/>
      <c r="B44" s="28" t="s">
        <v>275</v>
      </c>
      <c r="C44" s="45" t="s">
        <v>361</v>
      </c>
      <c r="D44" s="48" t="s">
        <v>706</v>
      </c>
      <c r="E44" s="30">
        <f t="shared" si="5"/>
        <v>1700</v>
      </c>
      <c r="F44" s="30">
        <f t="shared" si="3"/>
        <v>3400</v>
      </c>
      <c r="G44" s="30">
        <v>5100</v>
      </c>
      <c r="H44" s="30">
        <f t="shared" si="4"/>
        <v>10200</v>
      </c>
    </row>
    <row r="45" spans="1:8" ht="12.75">
      <c r="A45" s="117"/>
      <c r="B45" s="28" t="s">
        <v>362</v>
      </c>
      <c r="C45" s="45" t="s">
        <v>707</v>
      </c>
      <c r="D45" s="48" t="s">
        <v>708</v>
      </c>
      <c r="E45" s="30">
        <f t="shared" si="5"/>
        <v>2300</v>
      </c>
      <c r="F45" s="30">
        <f t="shared" si="3"/>
        <v>4600</v>
      </c>
      <c r="G45" s="30">
        <v>6900</v>
      </c>
      <c r="H45" s="30">
        <f t="shared" si="4"/>
        <v>13800</v>
      </c>
    </row>
    <row r="46" spans="1:8" ht="12.75">
      <c r="A46" s="117"/>
      <c r="B46" s="28" t="s">
        <v>363</v>
      </c>
      <c r="C46" s="45" t="s">
        <v>709</v>
      </c>
      <c r="D46" s="48" t="s">
        <v>710</v>
      </c>
      <c r="E46" s="30">
        <f t="shared" si="5"/>
        <v>2400</v>
      </c>
      <c r="F46" s="30">
        <f t="shared" si="3"/>
        <v>4800</v>
      </c>
      <c r="G46" s="30">
        <v>7200</v>
      </c>
      <c r="H46" s="30">
        <f t="shared" si="4"/>
        <v>14400</v>
      </c>
    </row>
    <row r="47" spans="1:8" ht="12.75">
      <c r="A47" s="117"/>
      <c r="B47" s="28" t="s">
        <v>364</v>
      </c>
      <c r="C47" s="45" t="s">
        <v>365</v>
      </c>
      <c r="D47" s="48" t="s">
        <v>711</v>
      </c>
      <c r="E47" s="30">
        <f t="shared" si="5"/>
        <v>2300</v>
      </c>
      <c r="F47" s="30">
        <f t="shared" si="3"/>
        <v>4600</v>
      </c>
      <c r="G47" s="30">
        <v>6900</v>
      </c>
      <c r="H47" s="30">
        <f t="shared" si="4"/>
        <v>13800</v>
      </c>
    </row>
    <row r="48" spans="1:8" ht="12.75">
      <c r="A48" s="117"/>
      <c r="B48" s="28" t="s">
        <v>366</v>
      </c>
      <c r="C48" s="45" t="s">
        <v>367</v>
      </c>
      <c r="D48" s="48" t="s">
        <v>0</v>
      </c>
      <c r="E48" s="30">
        <f t="shared" si="5"/>
        <v>2100</v>
      </c>
      <c r="F48" s="30">
        <f t="shared" si="3"/>
        <v>4200</v>
      </c>
      <c r="G48" s="30">
        <v>6300</v>
      </c>
      <c r="H48" s="30">
        <f t="shared" si="4"/>
        <v>12600</v>
      </c>
    </row>
    <row r="49" spans="1:8" ht="12.75">
      <c r="A49" s="117"/>
      <c r="B49" s="28" t="s">
        <v>368</v>
      </c>
      <c r="C49" s="45" t="s">
        <v>369</v>
      </c>
      <c r="D49" s="48" t="s">
        <v>1</v>
      </c>
      <c r="E49" s="30">
        <f t="shared" si="5"/>
        <v>2400</v>
      </c>
      <c r="F49" s="30">
        <f t="shared" si="3"/>
        <v>4800</v>
      </c>
      <c r="G49" s="30">
        <v>7200</v>
      </c>
      <c r="H49" s="30">
        <f t="shared" si="4"/>
        <v>14400</v>
      </c>
    </row>
    <row r="50" spans="1:8" ht="12.75">
      <c r="A50" s="117"/>
      <c r="B50" s="28" t="s">
        <v>370</v>
      </c>
      <c r="C50" s="45" t="s">
        <v>371</v>
      </c>
      <c r="D50" s="48" t="s">
        <v>2</v>
      </c>
      <c r="E50" s="30">
        <f t="shared" si="5"/>
        <v>3200</v>
      </c>
      <c r="F50" s="30">
        <f t="shared" si="3"/>
        <v>6400</v>
      </c>
      <c r="G50" s="30">
        <v>9600</v>
      </c>
      <c r="H50" s="30">
        <f t="shared" si="4"/>
        <v>19200</v>
      </c>
    </row>
    <row r="51" spans="1:8" ht="12.75">
      <c r="A51" s="117"/>
      <c r="B51" s="28" t="s">
        <v>372</v>
      </c>
      <c r="C51" s="45" t="s">
        <v>373</v>
      </c>
      <c r="D51" s="48" t="s">
        <v>3</v>
      </c>
      <c r="E51" s="30">
        <f t="shared" si="5"/>
        <v>2800</v>
      </c>
      <c r="F51" s="30">
        <f t="shared" si="3"/>
        <v>5600</v>
      </c>
      <c r="G51" s="30">
        <v>8400</v>
      </c>
      <c r="H51" s="30">
        <f t="shared" si="4"/>
        <v>16800</v>
      </c>
    </row>
    <row r="52" spans="1:8" ht="12.75">
      <c r="A52" s="117"/>
      <c r="B52" s="28" t="s">
        <v>374</v>
      </c>
      <c r="C52" s="45" t="s">
        <v>375</v>
      </c>
      <c r="D52" s="48" t="s">
        <v>4</v>
      </c>
      <c r="E52" s="30">
        <f t="shared" si="5"/>
        <v>2800</v>
      </c>
      <c r="F52" s="30">
        <f t="shared" si="3"/>
        <v>5600</v>
      </c>
      <c r="G52" s="30">
        <v>8400</v>
      </c>
      <c r="H52" s="30">
        <f t="shared" si="4"/>
        <v>16800</v>
      </c>
    </row>
    <row r="53" spans="1:8" ht="12.75">
      <c r="A53" s="117"/>
      <c r="B53" s="28" t="s">
        <v>376</v>
      </c>
      <c r="C53" s="45" t="s">
        <v>377</v>
      </c>
      <c r="D53" s="48" t="s">
        <v>5</v>
      </c>
      <c r="E53" s="30">
        <f t="shared" si="5"/>
        <v>2900</v>
      </c>
      <c r="F53" s="30">
        <f t="shared" si="3"/>
        <v>5800</v>
      </c>
      <c r="G53" s="30">
        <v>8700</v>
      </c>
      <c r="H53" s="30">
        <f t="shared" si="4"/>
        <v>17400</v>
      </c>
    </row>
    <row r="54" spans="1:8" ht="12.75">
      <c r="A54" s="117"/>
      <c r="B54" s="28" t="s">
        <v>378</v>
      </c>
      <c r="C54" s="45" t="s">
        <v>6</v>
      </c>
      <c r="D54" s="48" t="s">
        <v>7</v>
      </c>
      <c r="E54" s="30">
        <f t="shared" si="5"/>
        <v>3200</v>
      </c>
      <c r="F54" s="30">
        <f t="shared" si="3"/>
        <v>6400</v>
      </c>
      <c r="G54" s="30">
        <v>9600</v>
      </c>
      <c r="H54" s="30">
        <f t="shared" si="4"/>
        <v>19200</v>
      </c>
    </row>
    <row r="55" spans="1:8" ht="12.75">
      <c r="A55" s="117"/>
      <c r="B55" s="28" t="s">
        <v>379</v>
      </c>
      <c r="C55" s="45" t="s">
        <v>8</v>
      </c>
      <c r="D55" s="48" t="s">
        <v>9</v>
      </c>
      <c r="E55" s="30">
        <f t="shared" si="5"/>
        <v>3200</v>
      </c>
      <c r="F55" s="30">
        <f t="shared" si="3"/>
        <v>6400</v>
      </c>
      <c r="G55" s="30">
        <v>9600</v>
      </c>
      <c r="H55" s="30">
        <f t="shared" si="4"/>
        <v>19200</v>
      </c>
    </row>
    <row r="56" spans="1:8" ht="12.75">
      <c r="A56" s="117"/>
      <c r="B56" s="28" t="s">
        <v>380</v>
      </c>
      <c r="C56" s="45" t="s">
        <v>381</v>
      </c>
      <c r="D56" s="48" t="s">
        <v>10</v>
      </c>
      <c r="E56" s="30">
        <f t="shared" si="5"/>
        <v>2900</v>
      </c>
      <c r="F56" s="30">
        <f t="shared" si="3"/>
        <v>5800</v>
      </c>
      <c r="G56" s="30">
        <v>8700</v>
      </c>
      <c r="H56" s="30">
        <f t="shared" si="4"/>
        <v>17400</v>
      </c>
    </row>
    <row r="57" spans="1:8" ht="12.75">
      <c r="A57" s="117"/>
      <c r="B57" s="28" t="s">
        <v>382</v>
      </c>
      <c r="C57" s="45" t="s">
        <v>11</v>
      </c>
      <c r="D57" s="48" t="s">
        <v>12</v>
      </c>
      <c r="E57" s="30">
        <f t="shared" si="5"/>
        <v>2800</v>
      </c>
      <c r="F57" s="30">
        <f t="shared" si="3"/>
        <v>5600</v>
      </c>
      <c r="G57" s="30">
        <v>8400</v>
      </c>
      <c r="H57" s="30">
        <f t="shared" si="4"/>
        <v>16800</v>
      </c>
    </row>
    <row r="58" spans="1:8" ht="12.75">
      <c r="A58" s="117"/>
      <c r="B58" s="28" t="s">
        <v>383</v>
      </c>
      <c r="C58" s="45" t="s">
        <v>643</v>
      </c>
      <c r="D58" s="48" t="s">
        <v>13</v>
      </c>
      <c r="E58" s="30">
        <f t="shared" si="5"/>
        <v>3000</v>
      </c>
      <c r="F58" s="30">
        <f t="shared" si="3"/>
        <v>6000</v>
      </c>
      <c r="G58" s="30">
        <v>9000</v>
      </c>
      <c r="H58" s="30">
        <f t="shared" si="4"/>
        <v>18000</v>
      </c>
    </row>
    <row r="59" spans="1:8" ht="12.75">
      <c r="A59" s="117"/>
      <c r="B59" s="28" t="s">
        <v>384</v>
      </c>
      <c r="C59" s="45" t="s">
        <v>645</v>
      </c>
      <c r="D59" s="48" t="s">
        <v>14</v>
      </c>
      <c r="E59" s="30">
        <f t="shared" si="5"/>
        <v>3000</v>
      </c>
      <c r="F59" s="30">
        <f t="shared" si="3"/>
        <v>6000</v>
      </c>
      <c r="G59" s="30">
        <v>9000</v>
      </c>
      <c r="H59" s="30">
        <f t="shared" si="4"/>
        <v>18000</v>
      </c>
    </row>
    <row r="60" spans="1:8" ht="12.75">
      <c r="A60" s="117"/>
      <c r="B60" s="28" t="s">
        <v>385</v>
      </c>
      <c r="C60" s="45" t="s">
        <v>386</v>
      </c>
      <c r="D60" s="48" t="s">
        <v>15</v>
      </c>
      <c r="E60" s="30">
        <f t="shared" si="5"/>
        <v>2800</v>
      </c>
      <c r="F60" s="30">
        <f t="shared" si="3"/>
        <v>5600</v>
      </c>
      <c r="G60" s="30">
        <v>8400</v>
      </c>
      <c r="H60" s="30">
        <f t="shared" si="4"/>
        <v>16800</v>
      </c>
    </row>
    <row r="61" spans="1:8" ht="12.75">
      <c r="A61" s="117"/>
      <c r="B61" s="28" t="s">
        <v>387</v>
      </c>
      <c r="C61" s="45" t="s">
        <v>496</v>
      </c>
      <c r="D61" s="48" t="s">
        <v>16</v>
      </c>
      <c r="E61" s="30">
        <f t="shared" si="5"/>
        <v>2900</v>
      </c>
      <c r="F61" s="30">
        <f t="shared" si="3"/>
        <v>5800</v>
      </c>
      <c r="G61" s="30">
        <v>8700</v>
      </c>
      <c r="H61" s="30">
        <f t="shared" si="4"/>
        <v>17400</v>
      </c>
    </row>
    <row r="62" spans="1:8" ht="12.75">
      <c r="A62" s="117"/>
      <c r="B62" s="28" t="s">
        <v>388</v>
      </c>
      <c r="C62" s="45" t="s">
        <v>17</v>
      </c>
      <c r="D62" s="48" t="s">
        <v>18</v>
      </c>
      <c r="E62" s="30">
        <f t="shared" si="5"/>
        <v>2900</v>
      </c>
      <c r="F62" s="30">
        <f t="shared" si="3"/>
        <v>5800</v>
      </c>
      <c r="G62" s="30">
        <v>8700</v>
      </c>
      <c r="H62" s="30">
        <f t="shared" si="4"/>
        <v>17400</v>
      </c>
    </row>
    <row r="63" spans="1:8" ht="12.75">
      <c r="A63" s="117"/>
      <c r="B63" s="28" t="s">
        <v>389</v>
      </c>
      <c r="C63" s="45" t="s">
        <v>390</v>
      </c>
      <c r="D63" s="48" t="s">
        <v>19</v>
      </c>
      <c r="E63" s="30">
        <f t="shared" si="5"/>
        <v>2300</v>
      </c>
      <c r="F63" s="30">
        <f t="shared" si="3"/>
        <v>4600</v>
      </c>
      <c r="G63" s="30">
        <v>6900</v>
      </c>
      <c r="H63" s="30">
        <f t="shared" si="4"/>
        <v>13800</v>
      </c>
    </row>
    <row r="64" spans="1:8" ht="12.75">
      <c r="A64" s="117"/>
      <c r="B64" s="28" t="s">
        <v>391</v>
      </c>
      <c r="C64" s="45" t="s">
        <v>392</v>
      </c>
      <c r="D64" s="48" t="s">
        <v>20</v>
      </c>
      <c r="E64" s="30">
        <f t="shared" si="5"/>
        <v>2400</v>
      </c>
      <c r="F64" s="30">
        <f t="shared" si="3"/>
        <v>4800</v>
      </c>
      <c r="G64" s="30">
        <v>7200</v>
      </c>
      <c r="H64" s="30">
        <f t="shared" si="4"/>
        <v>14400</v>
      </c>
    </row>
    <row r="65" spans="1:8" ht="12.75">
      <c r="A65" s="117"/>
      <c r="B65" s="28" t="s">
        <v>393</v>
      </c>
      <c r="C65" s="45" t="s">
        <v>21</v>
      </c>
      <c r="D65" s="48" t="s">
        <v>22</v>
      </c>
      <c r="E65" s="30">
        <f t="shared" si="5"/>
        <v>2600</v>
      </c>
      <c r="F65" s="30">
        <f t="shared" si="3"/>
        <v>5200</v>
      </c>
      <c r="G65" s="30">
        <v>7800</v>
      </c>
      <c r="H65" s="30">
        <f t="shared" si="4"/>
        <v>15600</v>
      </c>
    </row>
    <row r="66" spans="1:8" ht="12.75">
      <c r="A66" s="117"/>
      <c r="B66" s="28" t="s">
        <v>394</v>
      </c>
      <c r="C66" s="45" t="s">
        <v>23</v>
      </c>
      <c r="D66" s="48" t="s">
        <v>24</v>
      </c>
      <c r="E66" s="30">
        <f t="shared" si="5"/>
        <v>2600</v>
      </c>
      <c r="F66" s="30">
        <f t="shared" si="3"/>
        <v>5200</v>
      </c>
      <c r="G66" s="30">
        <v>7800</v>
      </c>
      <c r="H66" s="30">
        <f t="shared" si="4"/>
        <v>15600</v>
      </c>
    </row>
    <row r="67" spans="1:8" ht="12.75">
      <c r="A67" s="117"/>
      <c r="B67" s="28" t="s">
        <v>395</v>
      </c>
      <c r="C67" s="45" t="s">
        <v>396</v>
      </c>
      <c r="D67" s="48" t="s">
        <v>25</v>
      </c>
      <c r="E67" s="30">
        <f t="shared" si="5"/>
        <v>2100</v>
      </c>
      <c r="F67" s="30">
        <f t="shared" si="3"/>
        <v>4200</v>
      </c>
      <c r="G67" s="30">
        <v>6300</v>
      </c>
      <c r="H67" s="30">
        <f t="shared" si="4"/>
        <v>12600</v>
      </c>
    </row>
    <row r="68" spans="1:8" ht="12.75">
      <c r="A68" s="117"/>
      <c r="B68" s="28" t="s">
        <v>397</v>
      </c>
      <c r="C68" s="45" t="s">
        <v>398</v>
      </c>
      <c r="D68" s="48" t="s">
        <v>26</v>
      </c>
      <c r="E68" s="30">
        <f t="shared" si="5"/>
        <v>1900</v>
      </c>
      <c r="F68" s="30">
        <f t="shared" si="3"/>
        <v>3800</v>
      </c>
      <c r="G68" s="30">
        <v>5700</v>
      </c>
      <c r="H68" s="30">
        <f t="shared" si="4"/>
        <v>11400</v>
      </c>
    </row>
    <row r="69" spans="1:8" ht="12.75">
      <c r="A69" s="117"/>
      <c r="B69" s="28" t="s">
        <v>399</v>
      </c>
      <c r="C69" s="45" t="s">
        <v>400</v>
      </c>
      <c r="D69" s="48" t="s">
        <v>27</v>
      </c>
      <c r="E69" s="30">
        <f t="shared" si="5"/>
        <v>1800</v>
      </c>
      <c r="F69" s="30">
        <f t="shared" si="3"/>
        <v>3600</v>
      </c>
      <c r="G69" s="30">
        <v>5400</v>
      </c>
      <c r="H69" s="30">
        <f t="shared" si="4"/>
        <v>10800</v>
      </c>
    </row>
    <row r="70" spans="1:8" ht="12.75">
      <c r="A70" s="117"/>
      <c r="B70" s="28" t="s">
        <v>401</v>
      </c>
      <c r="C70" s="45" t="s">
        <v>28</v>
      </c>
      <c r="D70" s="48" t="s">
        <v>29</v>
      </c>
      <c r="E70" s="30">
        <f t="shared" si="5"/>
        <v>2000</v>
      </c>
      <c r="F70" s="30">
        <f t="shared" si="3"/>
        <v>4000</v>
      </c>
      <c r="G70" s="30">
        <v>6000</v>
      </c>
      <c r="H70" s="30">
        <f t="shared" si="4"/>
        <v>12000</v>
      </c>
    </row>
    <row r="71" spans="1:8" ht="12.75">
      <c r="A71" s="117"/>
      <c r="B71" s="28" t="s">
        <v>402</v>
      </c>
      <c r="C71" s="45" t="s">
        <v>30</v>
      </c>
      <c r="D71" s="48" t="s">
        <v>31</v>
      </c>
      <c r="E71" s="30">
        <f t="shared" si="5"/>
        <v>2000</v>
      </c>
      <c r="F71" s="30">
        <f t="shared" si="3"/>
        <v>4000</v>
      </c>
      <c r="G71" s="30">
        <v>6000</v>
      </c>
      <c r="H71" s="30">
        <f t="shared" si="4"/>
        <v>12000</v>
      </c>
    </row>
    <row r="72" spans="1:8" ht="12.75">
      <c r="A72" s="117"/>
      <c r="B72" s="28" t="s">
        <v>403</v>
      </c>
      <c r="C72" s="45" t="s">
        <v>404</v>
      </c>
      <c r="D72" s="48" t="s">
        <v>32</v>
      </c>
      <c r="E72" s="30">
        <f t="shared" si="5"/>
        <v>1300</v>
      </c>
      <c r="F72" s="30">
        <f t="shared" si="3"/>
        <v>2600</v>
      </c>
      <c r="G72" s="30">
        <v>3900</v>
      </c>
      <c r="H72" s="30">
        <f t="shared" si="4"/>
        <v>7800</v>
      </c>
    </row>
    <row r="73" spans="1:8" ht="12.75">
      <c r="A73" s="117"/>
      <c r="B73" s="28" t="s">
        <v>405</v>
      </c>
      <c r="C73" s="45" t="s">
        <v>641</v>
      </c>
      <c r="D73" s="48" t="s">
        <v>33</v>
      </c>
      <c r="E73" s="30">
        <f t="shared" si="5"/>
        <v>1100</v>
      </c>
      <c r="F73" s="30">
        <f t="shared" si="3"/>
        <v>2200</v>
      </c>
      <c r="G73" s="30">
        <v>3300</v>
      </c>
      <c r="H73" s="30">
        <f t="shared" si="4"/>
        <v>6600</v>
      </c>
    </row>
    <row r="74" spans="1:8" ht="12.75">
      <c r="A74" s="117"/>
      <c r="B74" s="28" t="s">
        <v>406</v>
      </c>
      <c r="C74" s="45" t="s">
        <v>407</v>
      </c>
      <c r="D74" s="48" t="s">
        <v>34</v>
      </c>
      <c r="E74" s="30">
        <f t="shared" si="5"/>
        <v>500</v>
      </c>
      <c r="F74" s="30">
        <f t="shared" si="3"/>
        <v>1000</v>
      </c>
      <c r="G74" s="30">
        <v>1500</v>
      </c>
      <c r="H74" s="30">
        <f t="shared" si="4"/>
        <v>3000</v>
      </c>
    </row>
    <row r="75" spans="1:8" ht="12.75">
      <c r="A75" s="117"/>
      <c r="B75" s="28" t="s">
        <v>408</v>
      </c>
      <c r="C75" s="45" t="s">
        <v>409</v>
      </c>
      <c r="D75" s="48" t="s">
        <v>35</v>
      </c>
      <c r="E75" s="30">
        <f t="shared" si="5"/>
        <v>400</v>
      </c>
      <c r="F75" s="30">
        <f t="shared" si="3"/>
        <v>800</v>
      </c>
      <c r="G75" s="30">
        <v>1200</v>
      </c>
      <c r="H75" s="30">
        <f t="shared" si="4"/>
        <v>2400</v>
      </c>
    </row>
    <row r="76" spans="1:8" ht="12.75">
      <c r="A76" s="125" t="s">
        <v>639</v>
      </c>
      <c r="B76" s="125"/>
      <c r="C76" s="125"/>
      <c r="D76" s="125"/>
      <c r="E76" s="125"/>
      <c r="F76" s="125"/>
      <c r="G76" s="125"/>
      <c r="H76" s="125"/>
    </row>
    <row r="77" spans="1:8" ht="12.75">
      <c r="A77" s="126" t="s">
        <v>443</v>
      </c>
      <c r="B77" s="126"/>
      <c r="C77" s="126"/>
      <c r="D77" s="126"/>
      <c r="E77" s="126"/>
      <c r="F77" s="126"/>
      <c r="G77" s="126"/>
      <c r="H77" s="126"/>
    </row>
  </sheetData>
  <sheetProtection/>
  <mergeCells count="6">
    <mergeCell ref="A76:H76"/>
    <mergeCell ref="A77:H77"/>
    <mergeCell ref="A1:H1"/>
    <mergeCell ref="A2:H2"/>
    <mergeCell ref="A3:A38"/>
    <mergeCell ref="A39:A75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7">
      <selection activeCell="L43" sqref="L43"/>
    </sheetView>
  </sheetViews>
  <sheetFormatPr defaultColWidth="9.00390625" defaultRowHeight="13.5"/>
  <cols>
    <col min="1" max="1" width="2.625" style="40" customWidth="1"/>
    <col min="2" max="2" width="5.00390625" style="40" bestFit="1" customWidth="1"/>
    <col min="3" max="3" width="33.375" style="40" bestFit="1" customWidth="1"/>
    <col min="4" max="16384" width="9.00390625" style="40" customWidth="1"/>
  </cols>
  <sheetData>
    <row r="1" spans="1:8" ht="23.25">
      <c r="A1" s="110" t="s">
        <v>37</v>
      </c>
      <c r="B1" s="110"/>
      <c r="C1" s="110"/>
      <c r="D1" s="110"/>
      <c r="E1" s="110"/>
      <c r="F1" s="110"/>
      <c r="G1" s="110"/>
      <c r="H1" s="110"/>
    </row>
    <row r="2" spans="1:8" ht="18">
      <c r="A2" s="128" t="s">
        <v>38</v>
      </c>
      <c r="B2" s="129"/>
      <c r="C2" s="129"/>
      <c r="D2" s="129"/>
      <c r="E2" s="129"/>
      <c r="F2" s="129"/>
      <c r="G2" s="129"/>
      <c r="H2" s="129"/>
    </row>
    <row r="3" spans="1:8" ht="13.5">
      <c r="A3" s="118" t="s">
        <v>39</v>
      </c>
      <c r="B3" s="49" t="s">
        <v>40</v>
      </c>
      <c r="C3" s="49" t="s">
        <v>41</v>
      </c>
      <c r="D3" s="49" t="s">
        <v>42</v>
      </c>
      <c r="E3" s="49" t="s">
        <v>43</v>
      </c>
      <c r="F3" s="49" t="s">
        <v>44</v>
      </c>
      <c r="G3" s="49" t="s">
        <v>45</v>
      </c>
      <c r="H3" s="49" t="s">
        <v>46</v>
      </c>
    </row>
    <row r="4" spans="1:8" ht="13.5">
      <c r="A4" s="118"/>
      <c r="B4" s="50" t="s">
        <v>47</v>
      </c>
      <c r="C4" s="51" t="s">
        <v>48</v>
      </c>
      <c r="D4" s="29">
        <v>0.2847222222222222</v>
      </c>
      <c r="E4" s="52">
        <f>G4/3</f>
        <v>200</v>
      </c>
      <c r="F4" s="52">
        <f>G4/3*2</f>
        <v>400</v>
      </c>
      <c r="G4" s="53">
        <v>600</v>
      </c>
      <c r="H4" s="52">
        <f>G4*2</f>
        <v>1200</v>
      </c>
    </row>
    <row r="5" spans="1:8" ht="13.5">
      <c r="A5" s="118"/>
      <c r="B5" s="50" t="s">
        <v>49</v>
      </c>
      <c r="C5" s="51" t="s">
        <v>50</v>
      </c>
      <c r="D5" s="29">
        <v>0.29791666666666666</v>
      </c>
      <c r="E5" s="52">
        <f aca="true" t="shared" si="0" ref="E5:E40">G5/3</f>
        <v>250</v>
      </c>
      <c r="F5" s="52">
        <f aca="true" t="shared" si="1" ref="F5:F68">G5/3*2</f>
        <v>500</v>
      </c>
      <c r="G5" s="53">
        <v>750</v>
      </c>
      <c r="H5" s="52">
        <f aca="true" t="shared" si="2" ref="H5:H40">G5*2</f>
        <v>1500</v>
      </c>
    </row>
    <row r="6" spans="1:8" ht="13.5">
      <c r="A6" s="118"/>
      <c r="B6" s="50" t="s">
        <v>411</v>
      </c>
      <c r="C6" s="51" t="s">
        <v>51</v>
      </c>
      <c r="D6" s="29">
        <v>0.3069444444444444</v>
      </c>
      <c r="E6" s="52">
        <f t="shared" si="0"/>
        <v>250</v>
      </c>
      <c r="F6" s="52">
        <f t="shared" si="1"/>
        <v>500</v>
      </c>
      <c r="G6" s="53">
        <v>750</v>
      </c>
      <c r="H6" s="52">
        <f t="shared" si="2"/>
        <v>1500</v>
      </c>
    </row>
    <row r="7" spans="1:8" ht="13.5">
      <c r="A7" s="118"/>
      <c r="B7" s="50" t="s">
        <v>412</v>
      </c>
      <c r="C7" s="51" t="s">
        <v>431</v>
      </c>
      <c r="D7" s="29">
        <v>0.3159722222222222</v>
      </c>
      <c r="E7" s="52">
        <f t="shared" si="0"/>
        <v>250</v>
      </c>
      <c r="F7" s="52">
        <f t="shared" si="1"/>
        <v>500</v>
      </c>
      <c r="G7" s="53">
        <v>750</v>
      </c>
      <c r="H7" s="52">
        <f t="shared" si="2"/>
        <v>1500</v>
      </c>
    </row>
    <row r="8" spans="1:8" ht="13.5">
      <c r="A8" s="118"/>
      <c r="B8" s="50" t="s">
        <v>325</v>
      </c>
      <c r="C8" s="51" t="s">
        <v>52</v>
      </c>
      <c r="D8" s="29">
        <v>0.325</v>
      </c>
      <c r="E8" s="52">
        <f t="shared" si="0"/>
        <v>300</v>
      </c>
      <c r="F8" s="52">
        <f t="shared" si="1"/>
        <v>600</v>
      </c>
      <c r="G8" s="53">
        <v>900</v>
      </c>
      <c r="H8" s="52">
        <f t="shared" si="2"/>
        <v>1800</v>
      </c>
    </row>
    <row r="9" spans="1:8" ht="13.5">
      <c r="A9" s="118"/>
      <c r="B9" s="50" t="s">
        <v>326</v>
      </c>
      <c r="C9" s="51" t="s">
        <v>432</v>
      </c>
      <c r="D9" s="29">
        <v>0.3395833333333333</v>
      </c>
      <c r="E9" s="52">
        <f t="shared" si="0"/>
        <v>350</v>
      </c>
      <c r="F9" s="52">
        <f t="shared" si="1"/>
        <v>700</v>
      </c>
      <c r="G9" s="53">
        <v>1050</v>
      </c>
      <c r="H9" s="52">
        <f t="shared" si="2"/>
        <v>2100</v>
      </c>
    </row>
    <row r="10" spans="1:8" ht="13.5">
      <c r="A10" s="118"/>
      <c r="B10" s="50" t="s">
        <v>327</v>
      </c>
      <c r="C10" s="51" t="s">
        <v>53</v>
      </c>
      <c r="D10" s="29">
        <v>0.3489583333333333</v>
      </c>
      <c r="E10" s="52">
        <f t="shared" si="0"/>
        <v>350</v>
      </c>
      <c r="F10" s="52">
        <f t="shared" si="1"/>
        <v>700</v>
      </c>
      <c r="G10" s="53">
        <v>1050</v>
      </c>
      <c r="H10" s="52">
        <f t="shared" si="2"/>
        <v>2100</v>
      </c>
    </row>
    <row r="11" spans="1:8" ht="13.5">
      <c r="A11" s="118"/>
      <c r="B11" s="50" t="s">
        <v>328</v>
      </c>
      <c r="C11" s="51" t="s">
        <v>433</v>
      </c>
      <c r="D11" s="29">
        <v>0.35833333333333334</v>
      </c>
      <c r="E11" s="52">
        <f t="shared" si="0"/>
        <v>300</v>
      </c>
      <c r="F11" s="52">
        <f t="shared" si="1"/>
        <v>600</v>
      </c>
      <c r="G11" s="53">
        <v>900</v>
      </c>
      <c r="H11" s="52">
        <f t="shared" si="2"/>
        <v>1800</v>
      </c>
    </row>
    <row r="12" spans="1:8" ht="13.5">
      <c r="A12" s="118"/>
      <c r="B12" s="50" t="s">
        <v>413</v>
      </c>
      <c r="C12" s="51" t="s">
        <v>54</v>
      </c>
      <c r="D12" s="29">
        <v>0.3625</v>
      </c>
      <c r="E12" s="52">
        <f t="shared" si="0"/>
        <v>300</v>
      </c>
      <c r="F12" s="52">
        <f t="shared" si="1"/>
        <v>600</v>
      </c>
      <c r="G12" s="53">
        <v>900</v>
      </c>
      <c r="H12" s="52">
        <f t="shared" si="2"/>
        <v>1800</v>
      </c>
    </row>
    <row r="13" spans="1:8" ht="13.5">
      <c r="A13" s="118"/>
      <c r="B13" s="50" t="s">
        <v>329</v>
      </c>
      <c r="C13" s="51" t="s">
        <v>434</v>
      </c>
      <c r="D13" s="29">
        <v>0.3753472222222222</v>
      </c>
      <c r="E13" s="52">
        <f t="shared" si="0"/>
        <v>400</v>
      </c>
      <c r="F13" s="52">
        <f t="shared" si="1"/>
        <v>800</v>
      </c>
      <c r="G13" s="53">
        <v>1200</v>
      </c>
      <c r="H13" s="52">
        <f t="shared" si="2"/>
        <v>2400</v>
      </c>
    </row>
    <row r="14" spans="1:8" ht="13.5">
      <c r="A14" s="118"/>
      <c r="B14" s="50" t="s">
        <v>415</v>
      </c>
      <c r="C14" s="51" t="s">
        <v>55</v>
      </c>
      <c r="D14" s="29">
        <v>0.38680555555555557</v>
      </c>
      <c r="E14" s="52">
        <f t="shared" si="0"/>
        <v>400</v>
      </c>
      <c r="F14" s="52">
        <f t="shared" si="1"/>
        <v>800</v>
      </c>
      <c r="G14" s="53">
        <v>1200</v>
      </c>
      <c r="H14" s="52">
        <f t="shared" si="2"/>
        <v>2400</v>
      </c>
    </row>
    <row r="15" spans="1:8" ht="13.5">
      <c r="A15" s="118"/>
      <c r="B15" s="50" t="s">
        <v>416</v>
      </c>
      <c r="C15" s="51" t="s">
        <v>435</v>
      </c>
      <c r="D15" s="29">
        <v>0.3982638888888889</v>
      </c>
      <c r="E15" s="52">
        <f t="shared" si="0"/>
        <v>350</v>
      </c>
      <c r="F15" s="52">
        <f t="shared" si="1"/>
        <v>700</v>
      </c>
      <c r="G15" s="53">
        <v>1050</v>
      </c>
      <c r="H15" s="52">
        <f t="shared" si="2"/>
        <v>2100</v>
      </c>
    </row>
    <row r="16" spans="1:8" ht="13.5">
      <c r="A16" s="118"/>
      <c r="B16" s="50" t="s">
        <v>338</v>
      </c>
      <c r="C16" s="51" t="s">
        <v>56</v>
      </c>
      <c r="D16" s="29">
        <v>0.4041666666666667</v>
      </c>
      <c r="E16" s="52">
        <f t="shared" si="0"/>
        <v>350</v>
      </c>
      <c r="F16" s="52">
        <f t="shared" si="1"/>
        <v>700</v>
      </c>
      <c r="G16" s="53">
        <v>1050</v>
      </c>
      <c r="H16" s="52">
        <f t="shared" si="2"/>
        <v>2100</v>
      </c>
    </row>
    <row r="17" spans="1:8" ht="13.5">
      <c r="A17" s="118"/>
      <c r="B17" s="50" t="s">
        <v>339</v>
      </c>
      <c r="C17" s="51" t="s">
        <v>436</v>
      </c>
      <c r="D17" s="29">
        <v>0.41597222222222224</v>
      </c>
      <c r="E17" s="52">
        <f t="shared" si="0"/>
        <v>550</v>
      </c>
      <c r="F17" s="52">
        <f t="shared" si="1"/>
        <v>1100</v>
      </c>
      <c r="G17" s="53">
        <v>1650</v>
      </c>
      <c r="H17" s="52">
        <f t="shared" si="2"/>
        <v>3300</v>
      </c>
    </row>
    <row r="18" spans="1:8" ht="13.5">
      <c r="A18" s="118"/>
      <c r="B18" s="50" t="s">
        <v>340</v>
      </c>
      <c r="C18" s="51" t="s">
        <v>57</v>
      </c>
      <c r="D18" s="29">
        <v>0.42760416666666673</v>
      </c>
      <c r="E18" s="52">
        <f t="shared" si="0"/>
        <v>550</v>
      </c>
      <c r="F18" s="52">
        <f t="shared" si="1"/>
        <v>1100</v>
      </c>
      <c r="G18" s="53">
        <v>1650</v>
      </c>
      <c r="H18" s="52">
        <f t="shared" si="2"/>
        <v>3300</v>
      </c>
    </row>
    <row r="19" spans="1:8" ht="13.5">
      <c r="A19" s="118"/>
      <c r="B19" s="50" t="s">
        <v>341</v>
      </c>
      <c r="C19" s="51" t="s">
        <v>437</v>
      </c>
      <c r="D19" s="29">
        <v>0.4392361111111112</v>
      </c>
      <c r="E19" s="52">
        <f t="shared" si="0"/>
        <v>450</v>
      </c>
      <c r="F19" s="52">
        <f t="shared" si="1"/>
        <v>900</v>
      </c>
      <c r="G19" s="53">
        <v>1350</v>
      </c>
      <c r="H19" s="52">
        <f t="shared" si="2"/>
        <v>2700</v>
      </c>
    </row>
    <row r="20" spans="1:8" ht="13.5">
      <c r="A20" s="118"/>
      <c r="B20" s="50" t="s">
        <v>342</v>
      </c>
      <c r="C20" s="51" t="s">
        <v>58</v>
      </c>
      <c r="D20" s="29">
        <v>0.44618055555555564</v>
      </c>
      <c r="E20" s="52">
        <f t="shared" si="0"/>
        <v>450</v>
      </c>
      <c r="F20" s="52">
        <f t="shared" si="1"/>
        <v>900</v>
      </c>
      <c r="G20" s="53">
        <v>1350</v>
      </c>
      <c r="H20" s="52">
        <f t="shared" si="2"/>
        <v>2700</v>
      </c>
    </row>
    <row r="21" spans="1:8" ht="13.5">
      <c r="A21" s="118"/>
      <c r="B21" s="50" t="s">
        <v>343</v>
      </c>
      <c r="C21" s="51" t="s">
        <v>438</v>
      </c>
      <c r="D21" s="29">
        <v>0.45729166666666676</v>
      </c>
      <c r="E21" s="52">
        <f t="shared" si="0"/>
        <v>650</v>
      </c>
      <c r="F21" s="52">
        <f t="shared" si="1"/>
        <v>1300</v>
      </c>
      <c r="G21" s="53">
        <v>1950</v>
      </c>
      <c r="H21" s="52">
        <f t="shared" si="2"/>
        <v>3900</v>
      </c>
    </row>
    <row r="22" spans="1:8" ht="13.5">
      <c r="A22" s="118"/>
      <c r="B22" s="50" t="s">
        <v>344</v>
      </c>
      <c r="C22" s="51" t="s">
        <v>59</v>
      </c>
      <c r="D22" s="29">
        <v>0.46892361111111125</v>
      </c>
      <c r="E22" s="52">
        <f t="shared" si="0"/>
        <v>650</v>
      </c>
      <c r="F22" s="52">
        <f t="shared" si="1"/>
        <v>1300</v>
      </c>
      <c r="G22" s="53">
        <v>1950</v>
      </c>
      <c r="H22" s="52">
        <f t="shared" si="2"/>
        <v>3900</v>
      </c>
    </row>
    <row r="23" spans="1:8" ht="13.5">
      <c r="A23" s="118"/>
      <c r="B23" s="50" t="s">
        <v>268</v>
      </c>
      <c r="C23" s="51" t="s">
        <v>439</v>
      </c>
      <c r="D23" s="29">
        <v>0.48055555555555574</v>
      </c>
      <c r="E23" s="52">
        <f t="shared" si="0"/>
        <v>500</v>
      </c>
      <c r="F23" s="52">
        <f t="shared" si="1"/>
        <v>1000</v>
      </c>
      <c r="G23" s="53">
        <v>1500</v>
      </c>
      <c r="H23" s="52">
        <f t="shared" si="2"/>
        <v>3000</v>
      </c>
    </row>
    <row r="24" spans="1:8" ht="13.5">
      <c r="A24" s="118"/>
      <c r="B24" s="50" t="s">
        <v>345</v>
      </c>
      <c r="C24" s="51" t="s">
        <v>60</v>
      </c>
      <c r="D24" s="29">
        <v>0.48715277777777793</v>
      </c>
      <c r="E24" s="52">
        <f t="shared" si="0"/>
        <v>500</v>
      </c>
      <c r="F24" s="52">
        <f t="shared" si="1"/>
        <v>1000</v>
      </c>
      <c r="G24" s="53">
        <v>1500</v>
      </c>
      <c r="H24" s="52">
        <f t="shared" si="2"/>
        <v>3000</v>
      </c>
    </row>
    <row r="25" spans="1:8" ht="13.5">
      <c r="A25" s="118"/>
      <c r="B25" s="50" t="s">
        <v>346</v>
      </c>
      <c r="C25" s="51" t="s">
        <v>440</v>
      </c>
      <c r="D25" s="29">
        <v>0.4989583333333335</v>
      </c>
      <c r="E25" s="52">
        <f t="shared" si="0"/>
        <v>500</v>
      </c>
      <c r="F25" s="52">
        <f t="shared" si="1"/>
        <v>1000</v>
      </c>
      <c r="G25" s="53">
        <v>1500</v>
      </c>
      <c r="H25" s="52">
        <f t="shared" si="2"/>
        <v>3000</v>
      </c>
    </row>
    <row r="26" spans="1:8" ht="13.5">
      <c r="A26" s="118"/>
      <c r="B26" s="50" t="s">
        <v>347</v>
      </c>
      <c r="C26" s="51" t="s">
        <v>61</v>
      </c>
      <c r="D26" s="29">
        <v>0.5069444444444446</v>
      </c>
      <c r="E26" s="52">
        <f t="shared" si="0"/>
        <v>650</v>
      </c>
      <c r="F26" s="52">
        <f t="shared" si="1"/>
        <v>1300</v>
      </c>
      <c r="G26" s="53">
        <v>1950</v>
      </c>
      <c r="H26" s="52">
        <f t="shared" si="2"/>
        <v>3900</v>
      </c>
    </row>
    <row r="27" spans="1:8" ht="13.5">
      <c r="A27" s="118"/>
      <c r="B27" s="50" t="s">
        <v>348</v>
      </c>
      <c r="C27" s="51" t="s">
        <v>62</v>
      </c>
      <c r="D27" s="29">
        <v>0.5151041666666669</v>
      </c>
      <c r="E27" s="52">
        <f t="shared" si="0"/>
        <v>650</v>
      </c>
      <c r="F27" s="52">
        <f t="shared" si="1"/>
        <v>1300</v>
      </c>
      <c r="G27" s="53">
        <v>1950</v>
      </c>
      <c r="H27" s="52">
        <f t="shared" si="2"/>
        <v>3900</v>
      </c>
    </row>
    <row r="28" spans="1:8" ht="13.5">
      <c r="A28" s="118"/>
      <c r="B28" s="50" t="s">
        <v>349</v>
      </c>
      <c r="C28" s="51" t="s">
        <v>63</v>
      </c>
      <c r="D28" s="29">
        <v>0.5232638888888892</v>
      </c>
      <c r="E28" s="52">
        <f t="shared" si="0"/>
        <v>500</v>
      </c>
      <c r="F28" s="52">
        <f t="shared" si="1"/>
        <v>1000</v>
      </c>
      <c r="G28" s="53">
        <v>1500</v>
      </c>
      <c r="H28" s="52">
        <f t="shared" si="2"/>
        <v>3000</v>
      </c>
    </row>
    <row r="29" spans="1:8" ht="13.5">
      <c r="A29" s="118"/>
      <c r="B29" s="50" t="s">
        <v>350</v>
      </c>
      <c r="C29" s="51" t="s">
        <v>441</v>
      </c>
      <c r="D29" s="29">
        <v>0.5357638888888893</v>
      </c>
      <c r="E29" s="52">
        <f t="shared" si="0"/>
        <v>500</v>
      </c>
      <c r="F29" s="52">
        <f t="shared" si="1"/>
        <v>1000</v>
      </c>
      <c r="G29" s="53">
        <v>1500</v>
      </c>
      <c r="H29" s="52">
        <f t="shared" si="2"/>
        <v>3000</v>
      </c>
    </row>
    <row r="30" spans="1:8" ht="13.5">
      <c r="A30" s="118"/>
      <c r="B30" s="50" t="s">
        <v>351</v>
      </c>
      <c r="C30" s="51" t="s">
        <v>64</v>
      </c>
      <c r="D30" s="29">
        <v>0.546875</v>
      </c>
      <c r="E30" s="52">
        <f t="shared" si="0"/>
        <v>650</v>
      </c>
      <c r="F30" s="52">
        <f t="shared" si="1"/>
        <v>1300</v>
      </c>
      <c r="G30" s="53">
        <v>1950</v>
      </c>
      <c r="H30" s="52">
        <f t="shared" si="2"/>
        <v>3900</v>
      </c>
    </row>
    <row r="31" spans="1:8" ht="13.5">
      <c r="A31" s="118"/>
      <c r="B31" s="50" t="s">
        <v>352</v>
      </c>
      <c r="C31" s="51" t="s">
        <v>442</v>
      </c>
      <c r="D31" s="29">
        <v>0.5585069444444448</v>
      </c>
      <c r="E31" s="52">
        <f t="shared" si="0"/>
        <v>650</v>
      </c>
      <c r="F31" s="52">
        <f t="shared" si="1"/>
        <v>1300</v>
      </c>
      <c r="G31" s="53">
        <v>1950</v>
      </c>
      <c r="H31" s="52">
        <f t="shared" si="2"/>
        <v>3900</v>
      </c>
    </row>
    <row r="32" spans="1:8" ht="13.5">
      <c r="A32" s="118"/>
      <c r="B32" s="50" t="s">
        <v>353</v>
      </c>
      <c r="C32" s="51" t="s">
        <v>65</v>
      </c>
      <c r="D32" s="29">
        <v>0.5701388888888893</v>
      </c>
      <c r="E32" s="52">
        <f t="shared" si="0"/>
        <v>500</v>
      </c>
      <c r="F32" s="52">
        <f t="shared" si="1"/>
        <v>1000</v>
      </c>
      <c r="G32" s="53">
        <v>1500</v>
      </c>
      <c r="H32" s="52">
        <f t="shared" si="2"/>
        <v>3000</v>
      </c>
    </row>
    <row r="33" spans="1:8" ht="13.5">
      <c r="A33" s="118"/>
      <c r="B33" s="50" t="s">
        <v>354</v>
      </c>
      <c r="C33" s="51" t="s">
        <v>66</v>
      </c>
      <c r="D33" s="29">
        <v>0.5763888888888894</v>
      </c>
      <c r="E33" s="52">
        <f t="shared" si="0"/>
        <v>500</v>
      </c>
      <c r="F33" s="52">
        <f t="shared" si="1"/>
        <v>1000</v>
      </c>
      <c r="G33" s="53">
        <v>1500</v>
      </c>
      <c r="H33" s="52">
        <f t="shared" si="2"/>
        <v>3000</v>
      </c>
    </row>
    <row r="34" spans="1:8" ht="13.5">
      <c r="A34" s="118"/>
      <c r="B34" s="50" t="s">
        <v>355</v>
      </c>
      <c r="C34" s="51" t="s">
        <v>67</v>
      </c>
      <c r="D34" s="29">
        <v>0.5875</v>
      </c>
      <c r="E34" s="52">
        <f t="shared" si="0"/>
        <v>650</v>
      </c>
      <c r="F34" s="52">
        <f t="shared" si="1"/>
        <v>1300</v>
      </c>
      <c r="G34" s="53">
        <v>1950</v>
      </c>
      <c r="H34" s="52">
        <f t="shared" si="2"/>
        <v>3900</v>
      </c>
    </row>
    <row r="35" spans="1:8" ht="13.5">
      <c r="A35" s="118"/>
      <c r="B35" s="50" t="s">
        <v>356</v>
      </c>
      <c r="C35" s="51" t="s">
        <v>68</v>
      </c>
      <c r="D35" s="29">
        <v>0.599131944444445</v>
      </c>
      <c r="E35" s="52">
        <f t="shared" si="0"/>
        <v>650</v>
      </c>
      <c r="F35" s="52">
        <f t="shared" si="1"/>
        <v>1300</v>
      </c>
      <c r="G35" s="53">
        <v>1950</v>
      </c>
      <c r="H35" s="52">
        <f t="shared" si="2"/>
        <v>3900</v>
      </c>
    </row>
    <row r="36" spans="1:8" ht="13.5">
      <c r="A36" s="118"/>
      <c r="B36" s="50" t="s">
        <v>357</v>
      </c>
      <c r="C36" s="51" t="s">
        <v>69</v>
      </c>
      <c r="D36" s="29">
        <v>0.6107638888888894</v>
      </c>
      <c r="E36" s="52">
        <f t="shared" si="0"/>
        <v>500</v>
      </c>
      <c r="F36" s="52">
        <f t="shared" si="1"/>
        <v>1000</v>
      </c>
      <c r="G36" s="53">
        <v>1500</v>
      </c>
      <c r="H36" s="52">
        <f t="shared" si="2"/>
        <v>3000</v>
      </c>
    </row>
    <row r="37" spans="1:8" ht="13.5">
      <c r="A37" s="118"/>
      <c r="B37" s="50" t="s">
        <v>358</v>
      </c>
      <c r="C37" s="51" t="s">
        <v>70</v>
      </c>
      <c r="D37" s="29">
        <v>0.6170138888888895</v>
      </c>
      <c r="E37" s="52">
        <f t="shared" si="0"/>
        <v>500</v>
      </c>
      <c r="F37" s="52">
        <f t="shared" si="1"/>
        <v>1000</v>
      </c>
      <c r="G37" s="53">
        <v>1500</v>
      </c>
      <c r="H37" s="52">
        <f t="shared" si="2"/>
        <v>3000</v>
      </c>
    </row>
    <row r="38" spans="1:8" ht="13.5">
      <c r="A38" s="118"/>
      <c r="B38" s="50" t="s">
        <v>359</v>
      </c>
      <c r="C38" s="51" t="s">
        <v>71</v>
      </c>
      <c r="D38" s="29">
        <v>0.6281250000000006</v>
      </c>
      <c r="E38" s="52">
        <f t="shared" si="0"/>
        <v>650</v>
      </c>
      <c r="F38" s="52">
        <f t="shared" si="1"/>
        <v>1300</v>
      </c>
      <c r="G38" s="53">
        <v>1950</v>
      </c>
      <c r="H38" s="52">
        <f t="shared" si="2"/>
        <v>3900</v>
      </c>
    </row>
    <row r="39" spans="1:8" ht="13.5">
      <c r="A39" s="118"/>
      <c r="B39" s="50" t="s">
        <v>417</v>
      </c>
      <c r="C39" s="51" t="s">
        <v>72</v>
      </c>
      <c r="D39" s="29">
        <v>0.6397569444444451</v>
      </c>
      <c r="E39" s="52">
        <f t="shared" si="0"/>
        <v>650</v>
      </c>
      <c r="F39" s="52">
        <f t="shared" si="1"/>
        <v>1300</v>
      </c>
      <c r="G39" s="53">
        <v>1950</v>
      </c>
      <c r="H39" s="52">
        <f t="shared" si="2"/>
        <v>3900</v>
      </c>
    </row>
    <row r="40" spans="1:8" ht="13.5">
      <c r="A40" s="118"/>
      <c r="B40" s="50" t="s">
        <v>418</v>
      </c>
      <c r="C40" s="51" t="s">
        <v>73</v>
      </c>
      <c r="D40" s="29">
        <v>0.6513888888888896</v>
      </c>
      <c r="E40" s="52">
        <f t="shared" si="0"/>
        <v>500</v>
      </c>
      <c r="F40" s="52">
        <f t="shared" si="1"/>
        <v>1000</v>
      </c>
      <c r="G40" s="53">
        <v>1500</v>
      </c>
      <c r="H40" s="52">
        <f t="shared" si="2"/>
        <v>3000</v>
      </c>
    </row>
    <row r="41" spans="1:8" ht="13.5">
      <c r="A41" s="118" t="s">
        <v>74</v>
      </c>
      <c r="B41" s="49" t="s">
        <v>75</v>
      </c>
      <c r="C41" s="49" t="s">
        <v>76</v>
      </c>
      <c r="D41" s="49" t="s">
        <v>77</v>
      </c>
      <c r="E41" s="49" t="s">
        <v>78</v>
      </c>
      <c r="F41" s="49" t="s">
        <v>79</v>
      </c>
      <c r="G41" s="49" t="s">
        <v>80</v>
      </c>
      <c r="H41" s="49" t="s">
        <v>81</v>
      </c>
    </row>
    <row r="42" spans="1:8" ht="13.5">
      <c r="A42" s="118"/>
      <c r="B42" s="54" t="s">
        <v>82</v>
      </c>
      <c r="C42" s="55" t="s">
        <v>83</v>
      </c>
      <c r="D42" s="29">
        <v>0.6715277777777784</v>
      </c>
      <c r="E42" s="52">
        <f>G42/3</f>
        <v>700</v>
      </c>
      <c r="F42" s="52">
        <f t="shared" si="1"/>
        <v>1400</v>
      </c>
      <c r="G42" s="52">
        <v>2100</v>
      </c>
      <c r="H42" s="52">
        <f aca="true" t="shared" si="3" ref="H42:H90">G42*2</f>
        <v>4200</v>
      </c>
    </row>
    <row r="43" spans="1:8" ht="13.5">
      <c r="A43" s="118"/>
      <c r="B43" s="54" t="s">
        <v>84</v>
      </c>
      <c r="C43" s="55" t="s">
        <v>85</v>
      </c>
      <c r="D43" s="29">
        <v>0.6743055555555563</v>
      </c>
      <c r="E43" s="52">
        <f aca="true" t="shared" si="4" ref="E43:E89">G43/3</f>
        <v>700</v>
      </c>
      <c r="F43" s="52">
        <f t="shared" si="1"/>
        <v>1400</v>
      </c>
      <c r="G43" s="52">
        <v>2100</v>
      </c>
      <c r="H43" s="52">
        <f t="shared" si="3"/>
        <v>4200</v>
      </c>
    </row>
    <row r="44" spans="1:8" ht="13.5">
      <c r="A44" s="118"/>
      <c r="B44" s="54" t="s">
        <v>271</v>
      </c>
      <c r="C44" s="55" t="s">
        <v>86</v>
      </c>
      <c r="D44" s="29">
        <v>0.6888888888888896</v>
      </c>
      <c r="E44" s="52">
        <f t="shared" si="4"/>
        <v>900</v>
      </c>
      <c r="F44" s="52">
        <f t="shared" si="1"/>
        <v>1800</v>
      </c>
      <c r="G44" s="52">
        <v>2700</v>
      </c>
      <c r="H44" s="52">
        <f t="shared" si="3"/>
        <v>5400</v>
      </c>
    </row>
    <row r="45" spans="1:8" ht="13.5">
      <c r="A45" s="118"/>
      <c r="B45" s="54" t="s">
        <v>273</v>
      </c>
      <c r="C45" s="55" t="s">
        <v>87</v>
      </c>
      <c r="D45" s="29">
        <v>0.700520833333334</v>
      </c>
      <c r="E45" s="52">
        <f t="shared" si="4"/>
        <v>900</v>
      </c>
      <c r="F45" s="52">
        <f t="shared" si="1"/>
        <v>1800</v>
      </c>
      <c r="G45" s="52">
        <v>2700</v>
      </c>
      <c r="H45" s="52">
        <f t="shared" si="3"/>
        <v>5400</v>
      </c>
    </row>
    <row r="46" spans="1:8" ht="13.5">
      <c r="A46" s="118"/>
      <c r="B46" s="54" t="s">
        <v>275</v>
      </c>
      <c r="C46" s="55" t="s">
        <v>88</v>
      </c>
      <c r="D46" s="29">
        <v>0.7121527777777785</v>
      </c>
      <c r="E46" s="52">
        <f t="shared" si="4"/>
        <v>800</v>
      </c>
      <c r="F46" s="52">
        <f t="shared" si="1"/>
        <v>1600</v>
      </c>
      <c r="G46" s="52">
        <v>2400</v>
      </c>
      <c r="H46" s="52">
        <f t="shared" si="3"/>
        <v>4800</v>
      </c>
    </row>
    <row r="47" spans="1:8" ht="13.5">
      <c r="A47" s="118"/>
      <c r="B47" s="54" t="s">
        <v>362</v>
      </c>
      <c r="C47" s="55" t="s">
        <v>89</v>
      </c>
      <c r="D47" s="29">
        <v>0.7166666666666676</v>
      </c>
      <c r="E47" s="52">
        <f t="shared" si="4"/>
        <v>800</v>
      </c>
      <c r="F47" s="52">
        <f t="shared" si="1"/>
        <v>1600</v>
      </c>
      <c r="G47" s="52">
        <v>2400</v>
      </c>
      <c r="H47" s="52">
        <f t="shared" si="3"/>
        <v>4800</v>
      </c>
    </row>
    <row r="48" spans="1:8" ht="13.5">
      <c r="A48" s="118"/>
      <c r="B48" s="54" t="s">
        <v>363</v>
      </c>
      <c r="C48" s="55" t="s">
        <v>90</v>
      </c>
      <c r="D48" s="29">
        <v>0.7302083333333342</v>
      </c>
      <c r="E48" s="52">
        <f t="shared" si="4"/>
        <v>1300</v>
      </c>
      <c r="F48" s="52">
        <f t="shared" si="1"/>
        <v>2600</v>
      </c>
      <c r="G48" s="52">
        <v>3900</v>
      </c>
      <c r="H48" s="52">
        <f t="shared" si="3"/>
        <v>7800</v>
      </c>
    </row>
    <row r="49" spans="1:8" ht="13.5">
      <c r="A49" s="118"/>
      <c r="B49" s="54" t="s">
        <v>364</v>
      </c>
      <c r="C49" s="55" t="s">
        <v>91</v>
      </c>
      <c r="D49" s="29">
        <v>0.7418402777777787</v>
      </c>
      <c r="E49" s="52">
        <f t="shared" si="4"/>
        <v>1300</v>
      </c>
      <c r="F49" s="52">
        <f t="shared" si="1"/>
        <v>2600</v>
      </c>
      <c r="G49" s="52">
        <v>3900</v>
      </c>
      <c r="H49" s="52">
        <f t="shared" si="3"/>
        <v>7800</v>
      </c>
    </row>
    <row r="50" spans="1:8" ht="13.5">
      <c r="A50" s="118"/>
      <c r="B50" s="54" t="s">
        <v>366</v>
      </c>
      <c r="C50" s="55" t="s">
        <v>92</v>
      </c>
      <c r="D50" s="29">
        <v>0.7534722222222232</v>
      </c>
      <c r="E50" s="52">
        <f t="shared" si="4"/>
        <v>1100</v>
      </c>
      <c r="F50" s="52">
        <f t="shared" si="1"/>
        <v>2200</v>
      </c>
      <c r="G50" s="53">
        <v>3300</v>
      </c>
      <c r="H50" s="52">
        <f t="shared" si="3"/>
        <v>6600</v>
      </c>
    </row>
    <row r="51" spans="1:8" ht="13.5">
      <c r="A51" s="118"/>
      <c r="B51" s="54" t="s">
        <v>368</v>
      </c>
      <c r="C51" s="55" t="s">
        <v>93</v>
      </c>
      <c r="D51" s="29">
        <v>0.7625000000000011</v>
      </c>
      <c r="E51" s="52">
        <f t="shared" si="4"/>
        <v>1200</v>
      </c>
      <c r="F51" s="52">
        <f t="shared" si="1"/>
        <v>2400</v>
      </c>
      <c r="G51" s="52">
        <v>3600</v>
      </c>
      <c r="H51" s="52">
        <f t="shared" si="3"/>
        <v>7200</v>
      </c>
    </row>
    <row r="52" spans="1:8" ht="13.5">
      <c r="A52" s="118"/>
      <c r="B52" s="54" t="s">
        <v>370</v>
      </c>
      <c r="C52" s="56" t="s">
        <v>94</v>
      </c>
      <c r="D52" s="29">
        <v>0.77951388888889</v>
      </c>
      <c r="E52" s="52">
        <f t="shared" si="4"/>
        <v>1800</v>
      </c>
      <c r="F52" s="52">
        <f t="shared" si="1"/>
        <v>3600</v>
      </c>
      <c r="G52" s="52">
        <v>5400</v>
      </c>
      <c r="H52" s="52">
        <f t="shared" si="3"/>
        <v>10800</v>
      </c>
    </row>
    <row r="53" spans="1:8" ht="13.5">
      <c r="A53" s="118"/>
      <c r="B53" s="54" t="s">
        <v>372</v>
      </c>
      <c r="C53" s="56" t="s">
        <v>95</v>
      </c>
      <c r="D53" s="29">
        <v>0.7902777777777789</v>
      </c>
      <c r="E53" s="52">
        <f t="shared" si="4"/>
        <v>2800</v>
      </c>
      <c r="F53" s="52">
        <f t="shared" si="1"/>
        <v>5600</v>
      </c>
      <c r="G53" s="57">
        <v>8400</v>
      </c>
      <c r="H53" s="52">
        <f t="shared" si="3"/>
        <v>16800</v>
      </c>
    </row>
    <row r="54" spans="1:8" ht="13.5">
      <c r="A54" s="118"/>
      <c r="B54" s="54" t="s">
        <v>374</v>
      </c>
      <c r="C54" s="106" t="s">
        <v>1110</v>
      </c>
      <c r="D54" s="29">
        <v>0.7994791666666677</v>
      </c>
      <c r="E54" s="52">
        <f t="shared" si="4"/>
        <v>2900</v>
      </c>
      <c r="F54" s="52">
        <f t="shared" si="1"/>
        <v>5800</v>
      </c>
      <c r="G54" s="57">
        <v>8700</v>
      </c>
      <c r="H54" s="52">
        <f t="shared" si="3"/>
        <v>17400</v>
      </c>
    </row>
    <row r="55" spans="1:8" ht="13.5">
      <c r="A55" s="118"/>
      <c r="B55" s="54" t="s">
        <v>376</v>
      </c>
      <c r="C55" s="56" t="s">
        <v>96</v>
      </c>
      <c r="D55" s="29">
        <v>0.8086805555555566</v>
      </c>
      <c r="E55" s="52">
        <f t="shared" si="4"/>
        <v>2300</v>
      </c>
      <c r="F55" s="52">
        <f t="shared" si="1"/>
        <v>4600</v>
      </c>
      <c r="G55" s="57">
        <v>6900</v>
      </c>
      <c r="H55" s="52">
        <f t="shared" si="3"/>
        <v>13800</v>
      </c>
    </row>
    <row r="56" spans="1:8" ht="13.5">
      <c r="A56" s="118"/>
      <c r="B56" s="54" t="s">
        <v>378</v>
      </c>
      <c r="C56" s="56" t="s">
        <v>97</v>
      </c>
      <c r="D56" s="29">
        <v>0.8116319444444456</v>
      </c>
      <c r="E56" s="52">
        <f t="shared" si="4"/>
        <v>2300</v>
      </c>
      <c r="F56" s="52">
        <f t="shared" si="1"/>
        <v>4600</v>
      </c>
      <c r="G56" s="57">
        <v>6900</v>
      </c>
      <c r="H56" s="52">
        <f t="shared" si="3"/>
        <v>13800</v>
      </c>
    </row>
    <row r="57" spans="1:8" ht="13.5">
      <c r="A57" s="118"/>
      <c r="B57" s="54" t="s">
        <v>379</v>
      </c>
      <c r="C57" s="56" t="s">
        <v>98</v>
      </c>
      <c r="D57" s="29">
        <v>0.8262152777777789</v>
      </c>
      <c r="E57" s="52">
        <f t="shared" si="4"/>
        <v>3300</v>
      </c>
      <c r="F57" s="52">
        <f t="shared" si="1"/>
        <v>6600</v>
      </c>
      <c r="G57" s="57">
        <v>9900</v>
      </c>
      <c r="H57" s="52">
        <f t="shared" si="3"/>
        <v>19800</v>
      </c>
    </row>
    <row r="58" spans="1:8" ht="13.5">
      <c r="A58" s="118"/>
      <c r="B58" s="54" t="s">
        <v>380</v>
      </c>
      <c r="C58" s="56" t="s">
        <v>99</v>
      </c>
      <c r="D58" s="29">
        <v>0.8395833333333345</v>
      </c>
      <c r="E58" s="52">
        <f t="shared" si="4"/>
        <v>2400</v>
      </c>
      <c r="F58" s="52">
        <f t="shared" si="1"/>
        <v>4800</v>
      </c>
      <c r="G58" s="57">
        <v>7200</v>
      </c>
      <c r="H58" s="52">
        <f t="shared" si="3"/>
        <v>14400</v>
      </c>
    </row>
    <row r="59" spans="1:8" ht="13.5">
      <c r="A59" s="118"/>
      <c r="B59" s="54" t="s">
        <v>382</v>
      </c>
      <c r="C59" s="55" t="s">
        <v>100</v>
      </c>
      <c r="D59" s="29">
        <v>0.8486111111111123</v>
      </c>
      <c r="E59" s="52">
        <f t="shared" si="4"/>
        <v>2600</v>
      </c>
      <c r="F59" s="52">
        <f t="shared" si="1"/>
        <v>5200</v>
      </c>
      <c r="G59" s="57">
        <v>7800</v>
      </c>
      <c r="H59" s="57">
        <f t="shared" si="3"/>
        <v>15600</v>
      </c>
    </row>
    <row r="60" spans="1:8" ht="13.5">
      <c r="A60" s="118"/>
      <c r="B60" s="54" t="s">
        <v>383</v>
      </c>
      <c r="C60" s="55" t="s">
        <v>101</v>
      </c>
      <c r="D60" s="29">
        <v>0.8618055555555567</v>
      </c>
      <c r="E60" s="52">
        <f t="shared" si="4"/>
        <v>4000</v>
      </c>
      <c r="F60" s="52">
        <f t="shared" si="1"/>
        <v>8000</v>
      </c>
      <c r="G60" s="57">
        <v>12000</v>
      </c>
      <c r="H60" s="57">
        <f t="shared" si="3"/>
        <v>24000</v>
      </c>
    </row>
    <row r="61" spans="1:8" ht="13.5">
      <c r="A61" s="118"/>
      <c r="B61" s="54" t="s">
        <v>384</v>
      </c>
      <c r="C61" s="55" t="s">
        <v>102</v>
      </c>
      <c r="D61" s="29">
        <v>0.8753472222222234</v>
      </c>
      <c r="E61" s="52">
        <f t="shared" si="4"/>
        <v>4000</v>
      </c>
      <c r="F61" s="52">
        <f t="shared" si="1"/>
        <v>8000</v>
      </c>
      <c r="G61" s="57">
        <v>12000</v>
      </c>
      <c r="H61" s="57">
        <f t="shared" si="3"/>
        <v>24000</v>
      </c>
    </row>
    <row r="62" spans="1:8" ht="13.5">
      <c r="A62" s="118"/>
      <c r="B62" s="54" t="s">
        <v>385</v>
      </c>
      <c r="C62" s="107" t="s">
        <v>1111</v>
      </c>
      <c r="D62" s="29">
        <v>0.8850694444444457</v>
      </c>
      <c r="E62" s="52">
        <f t="shared" si="4"/>
        <v>2800</v>
      </c>
      <c r="F62" s="52">
        <f t="shared" si="1"/>
        <v>5600</v>
      </c>
      <c r="G62" s="57">
        <v>8400</v>
      </c>
      <c r="H62" s="57">
        <f t="shared" si="3"/>
        <v>16800</v>
      </c>
    </row>
    <row r="63" spans="1:8" ht="13.5">
      <c r="A63" s="118"/>
      <c r="B63" s="54" t="s">
        <v>387</v>
      </c>
      <c r="C63" s="55" t="s">
        <v>103</v>
      </c>
      <c r="D63" s="29">
        <v>0.8875000000000013</v>
      </c>
      <c r="E63" s="52">
        <f t="shared" si="4"/>
        <v>2800</v>
      </c>
      <c r="F63" s="52">
        <f t="shared" si="1"/>
        <v>5600</v>
      </c>
      <c r="G63" s="57">
        <v>8400</v>
      </c>
      <c r="H63" s="57">
        <f t="shared" si="3"/>
        <v>16800</v>
      </c>
    </row>
    <row r="64" spans="1:8" ht="13.5">
      <c r="A64" s="118"/>
      <c r="B64" s="54" t="s">
        <v>388</v>
      </c>
      <c r="C64" s="55" t="s">
        <v>104</v>
      </c>
      <c r="D64" s="29">
        <v>0.8993055555555568</v>
      </c>
      <c r="E64" s="52">
        <f t="shared" si="4"/>
        <v>4000</v>
      </c>
      <c r="F64" s="52">
        <f t="shared" si="1"/>
        <v>8000</v>
      </c>
      <c r="G64" s="57">
        <v>12000</v>
      </c>
      <c r="H64" s="57">
        <f t="shared" si="3"/>
        <v>24000</v>
      </c>
    </row>
    <row r="65" spans="1:8" ht="13.5">
      <c r="A65" s="118"/>
      <c r="B65" s="54" t="s">
        <v>389</v>
      </c>
      <c r="C65" s="55" t="s">
        <v>105</v>
      </c>
      <c r="D65" s="29">
        <v>0.9114583333333346</v>
      </c>
      <c r="E65" s="52">
        <f t="shared" si="4"/>
        <v>2800</v>
      </c>
      <c r="F65" s="52">
        <f t="shared" si="1"/>
        <v>5600</v>
      </c>
      <c r="G65" s="57">
        <v>8400</v>
      </c>
      <c r="H65" s="57">
        <f t="shared" si="3"/>
        <v>16800</v>
      </c>
    </row>
    <row r="66" spans="1:8" ht="13.5">
      <c r="A66" s="118"/>
      <c r="B66" s="54" t="s">
        <v>391</v>
      </c>
      <c r="C66" s="51" t="s">
        <v>106</v>
      </c>
      <c r="D66" s="29">
        <v>0.9145833333333347</v>
      </c>
      <c r="E66" s="52">
        <f t="shared" si="4"/>
        <v>2800</v>
      </c>
      <c r="F66" s="52">
        <f t="shared" si="1"/>
        <v>5600</v>
      </c>
      <c r="G66" s="57">
        <v>8400</v>
      </c>
      <c r="H66" s="57">
        <f t="shared" si="3"/>
        <v>16800</v>
      </c>
    </row>
    <row r="67" spans="1:8" ht="13.5">
      <c r="A67" s="118"/>
      <c r="B67" s="54" t="s">
        <v>393</v>
      </c>
      <c r="C67" s="51" t="s">
        <v>107</v>
      </c>
      <c r="D67" s="29">
        <v>0.9270833333333347</v>
      </c>
      <c r="E67" s="52">
        <f t="shared" si="4"/>
        <v>4000</v>
      </c>
      <c r="F67" s="52">
        <f t="shared" si="1"/>
        <v>8000</v>
      </c>
      <c r="G67" s="57">
        <v>12000</v>
      </c>
      <c r="H67" s="57">
        <f t="shared" si="3"/>
        <v>24000</v>
      </c>
    </row>
    <row r="68" spans="1:8" ht="13.5">
      <c r="A68" s="118"/>
      <c r="B68" s="54" t="s">
        <v>394</v>
      </c>
      <c r="C68" s="105" t="s">
        <v>1108</v>
      </c>
      <c r="D68" s="29">
        <v>0.9387152777777792</v>
      </c>
      <c r="E68" s="52">
        <f t="shared" si="4"/>
        <v>4000</v>
      </c>
      <c r="F68" s="52">
        <f t="shared" si="1"/>
        <v>8000</v>
      </c>
      <c r="G68" s="57">
        <v>12000</v>
      </c>
      <c r="H68" s="57">
        <f t="shared" si="3"/>
        <v>24000</v>
      </c>
    </row>
    <row r="69" spans="1:8" ht="13.5">
      <c r="A69" s="118"/>
      <c r="B69" s="54" t="s">
        <v>395</v>
      </c>
      <c r="C69" s="51" t="s">
        <v>108</v>
      </c>
      <c r="D69" s="29">
        <v>0.9503472222222237</v>
      </c>
      <c r="E69" s="52">
        <f t="shared" si="4"/>
        <v>2800</v>
      </c>
      <c r="F69" s="52">
        <f aca="true" t="shared" si="5" ref="F69:F89">G69/3*2</f>
        <v>5600</v>
      </c>
      <c r="G69" s="57">
        <v>8400</v>
      </c>
      <c r="H69" s="57">
        <f t="shared" si="3"/>
        <v>16800</v>
      </c>
    </row>
    <row r="70" spans="1:8" ht="13.5">
      <c r="A70" s="118"/>
      <c r="B70" s="54" t="s">
        <v>397</v>
      </c>
      <c r="C70" s="51" t="s">
        <v>109</v>
      </c>
      <c r="D70" s="29">
        <v>0.9545138888888905</v>
      </c>
      <c r="E70" s="52">
        <f t="shared" si="4"/>
        <v>2800</v>
      </c>
      <c r="F70" s="52">
        <f t="shared" si="5"/>
        <v>5600</v>
      </c>
      <c r="G70" s="57">
        <v>8400</v>
      </c>
      <c r="H70" s="57">
        <f t="shared" si="3"/>
        <v>16800</v>
      </c>
    </row>
    <row r="71" spans="1:8" ht="13.5">
      <c r="A71" s="118"/>
      <c r="B71" s="54" t="s">
        <v>399</v>
      </c>
      <c r="C71" s="51" t="s">
        <v>110</v>
      </c>
      <c r="D71" s="29">
        <v>0.9680555555555572</v>
      </c>
      <c r="E71" s="52">
        <f t="shared" si="4"/>
        <v>3700</v>
      </c>
      <c r="F71" s="52">
        <f t="shared" si="5"/>
        <v>7400</v>
      </c>
      <c r="G71" s="57">
        <v>11100</v>
      </c>
      <c r="H71" s="57">
        <f t="shared" si="3"/>
        <v>22200</v>
      </c>
    </row>
    <row r="72" spans="1:8" ht="13.5">
      <c r="A72" s="118"/>
      <c r="B72" s="54" t="s">
        <v>401</v>
      </c>
      <c r="C72" s="105" t="s">
        <v>1109</v>
      </c>
      <c r="D72" s="29">
        <v>0.9796875000000017</v>
      </c>
      <c r="E72" s="52">
        <f t="shared" si="4"/>
        <v>3400</v>
      </c>
      <c r="F72" s="52">
        <f t="shared" si="5"/>
        <v>6800</v>
      </c>
      <c r="G72" s="57">
        <v>10200</v>
      </c>
      <c r="H72" s="57">
        <f t="shared" si="3"/>
        <v>20400</v>
      </c>
    </row>
    <row r="73" spans="1:8" ht="13.5">
      <c r="A73" s="118"/>
      <c r="B73" s="54" t="s">
        <v>402</v>
      </c>
      <c r="C73" s="51" t="s">
        <v>111</v>
      </c>
      <c r="D73" s="29">
        <v>0.9913194444444462</v>
      </c>
      <c r="E73" s="52">
        <f t="shared" si="4"/>
        <v>2400</v>
      </c>
      <c r="F73" s="52">
        <f t="shared" si="5"/>
        <v>4800</v>
      </c>
      <c r="G73" s="57">
        <v>7200</v>
      </c>
      <c r="H73" s="57">
        <f t="shared" si="3"/>
        <v>14400</v>
      </c>
    </row>
    <row r="74" spans="1:8" ht="13.5">
      <c r="A74" s="118"/>
      <c r="B74" s="54" t="s">
        <v>403</v>
      </c>
      <c r="C74" s="51" t="s">
        <v>112</v>
      </c>
      <c r="D74" s="29">
        <v>0.995486111111113</v>
      </c>
      <c r="E74" s="52">
        <f t="shared" si="4"/>
        <v>2200</v>
      </c>
      <c r="F74" s="52">
        <f t="shared" si="5"/>
        <v>4400</v>
      </c>
      <c r="G74" s="57">
        <v>6600</v>
      </c>
      <c r="H74" s="52">
        <f t="shared" si="3"/>
        <v>13200</v>
      </c>
    </row>
    <row r="75" spans="1:8" ht="13.5">
      <c r="A75" s="118"/>
      <c r="B75" s="54" t="s">
        <v>405</v>
      </c>
      <c r="C75" s="58" t="s">
        <v>113</v>
      </c>
      <c r="D75" s="29">
        <v>1.003125</v>
      </c>
      <c r="E75" s="52">
        <f t="shared" si="4"/>
        <v>2000</v>
      </c>
      <c r="F75" s="52">
        <f t="shared" si="5"/>
        <v>4000</v>
      </c>
      <c r="G75" s="59">
        <v>6000</v>
      </c>
      <c r="H75" s="52">
        <f t="shared" si="3"/>
        <v>12000</v>
      </c>
    </row>
    <row r="76" spans="1:8" ht="13.5">
      <c r="A76" s="118"/>
      <c r="B76" s="54" t="s">
        <v>406</v>
      </c>
      <c r="C76" s="60" t="s">
        <v>114</v>
      </c>
      <c r="D76" s="29">
        <v>1.015625</v>
      </c>
      <c r="E76" s="52">
        <f t="shared" si="4"/>
        <v>1800</v>
      </c>
      <c r="F76" s="52">
        <f t="shared" si="5"/>
        <v>3600</v>
      </c>
      <c r="G76" s="57">
        <v>5400</v>
      </c>
      <c r="H76" s="52">
        <f t="shared" si="3"/>
        <v>10800</v>
      </c>
    </row>
    <row r="77" spans="1:8" ht="13.5">
      <c r="A77" s="118"/>
      <c r="B77" s="54" t="s">
        <v>408</v>
      </c>
      <c r="C77" s="60" t="s">
        <v>115</v>
      </c>
      <c r="D77" s="29">
        <v>1.025</v>
      </c>
      <c r="E77" s="52">
        <f t="shared" si="4"/>
        <v>1300</v>
      </c>
      <c r="F77" s="52">
        <f t="shared" si="5"/>
        <v>2600</v>
      </c>
      <c r="G77" s="57">
        <v>3900</v>
      </c>
      <c r="H77" s="52">
        <f t="shared" si="3"/>
        <v>7800</v>
      </c>
    </row>
    <row r="78" spans="1:8" ht="13.5">
      <c r="A78" s="118"/>
      <c r="B78" s="54" t="s">
        <v>419</v>
      </c>
      <c r="C78" s="60" t="s">
        <v>116</v>
      </c>
      <c r="D78" s="29">
        <v>1.0385416666666694</v>
      </c>
      <c r="E78" s="52">
        <f t="shared" si="4"/>
        <v>1000</v>
      </c>
      <c r="F78" s="52">
        <f t="shared" si="5"/>
        <v>2000</v>
      </c>
      <c r="G78" s="57">
        <v>3000</v>
      </c>
      <c r="H78" s="52">
        <f t="shared" si="3"/>
        <v>6000</v>
      </c>
    </row>
    <row r="79" spans="1:8" ht="13.5">
      <c r="A79" s="118"/>
      <c r="B79" s="54" t="s">
        <v>420</v>
      </c>
      <c r="C79" s="60" t="s">
        <v>117</v>
      </c>
      <c r="D79" s="29">
        <v>1.0501736111111137</v>
      </c>
      <c r="E79" s="52">
        <f t="shared" si="4"/>
        <v>900</v>
      </c>
      <c r="F79" s="52">
        <f t="shared" si="5"/>
        <v>1800</v>
      </c>
      <c r="G79" s="57">
        <v>2700</v>
      </c>
      <c r="H79" s="52">
        <f t="shared" si="3"/>
        <v>5400</v>
      </c>
    </row>
    <row r="80" spans="1:8" ht="13.5">
      <c r="A80" s="118"/>
      <c r="B80" s="54" t="s">
        <v>421</v>
      </c>
      <c r="C80" s="60" t="s">
        <v>118</v>
      </c>
      <c r="D80" s="29">
        <v>1.0618055555555581</v>
      </c>
      <c r="E80" s="52">
        <f t="shared" si="4"/>
        <v>700</v>
      </c>
      <c r="F80" s="52">
        <f t="shared" si="5"/>
        <v>1400</v>
      </c>
      <c r="G80" s="57">
        <v>2100</v>
      </c>
      <c r="H80" s="52">
        <f t="shared" si="3"/>
        <v>4200</v>
      </c>
    </row>
    <row r="81" spans="1:8" ht="13.5">
      <c r="A81" s="118"/>
      <c r="B81" s="54" t="s">
        <v>422</v>
      </c>
      <c r="C81" s="60" t="s">
        <v>119</v>
      </c>
      <c r="D81" s="29">
        <v>1.0677083333333361</v>
      </c>
      <c r="E81" s="52">
        <f t="shared" si="4"/>
        <v>700</v>
      </c>
      <c r="F81" s="52">
        <f t="shared" si="5"/>
        <v>1400</v>
      </c>
      <c r="G81" s="57">
        <v>2100</v>
      </c>
      <c r="H81" s="52">
        <f t="shared" si="3"/>
        <v>4200</v>
      </c>
    </row>
    <row r="82" spans="1:8" ht="13.5">
      <c r="A82" s="118"/>
      <c r="B82" s="54" t="s">
        <v>423</v>
      </c>
      <c r="C82" s="60" t="s">
        <v>120</v>
      </c>
      <c r="D82" s="29">
        <v>1.076736111111114</v>
      </c>
      <c r="E82" s="52">
        <f t="shared" si="4"/>
        <v>600</v>
      </c>
      <c r="F82" s="52">
        <f t="shared" si="5"/>
        <v>1200</v>
      </c>
      <c r="G82" s="57">
        <v>1800</v>
      </c>
      <c r="H82" s="52">
        <f t="shared" si="3"/>
        <v>3600</v>
      </c>
    </row>
    <row r="83" spans="1:8" ht="13.5">
      <c r="A83" s="118"/>
      <c r="B83" s="54" t="s">
        <v>424</v>
      </c>
      <c r="C83" s="60" t="s">
        <v>121</v>
      </c>
      <c r="D83" s="29">
        <v>1.086111111111114</v>
      </c>
      <c r="E83" s="52">
        <f t="shared" si="4"/>
        <v>500</v>
      </c>
      <c r="F83" s="52">
        <f t="shared" si="5"/>
        <v>1000</v>
      </c>
      <c r="G83" s="57">
        <v>1500</v>
      </c>
      <c r="H83" s="52">
        <f t="shared" si="3"/>
        <v>3000</v>
      </c>
    </row>
    <row r="84" spans="1:8" ht="13.5">
      <c r="A84" s="118"/>
      <c r="B84" s="54" t="s">
        <v>425</v>
      </c>
      <c r="C84" s="60" t="s">
        <v>122</v>
      </c>
      <c r="D84" s="29">
        <v>1.0954861111111138</v>
      </c>
      <c r="E84" s="52">
        <f t="shared" si="4"/>
        <v>500</v>
      </c>
      <c r="F84" s="52">
        <f t="shared" si="5"/>
        <v>1000</v>
      </c>
      <c r="G84" s="57">
        <v>1500</v>
      </c>
      <c r="H84" s="52">
        <f t="shared" si="3"/>
        <v>3000</v>
      </c>
    </row>
    <row r="85" spans="1:8" ht="13.5">
      <c r="A85" s="118"/>
      <c r="B85" s="54" t="s">
        <v>426</v>
      </c>
      <c r="C85" s="60" t="s">
        <v>123</v>
      </c>
      <c r="D85" s="29">
        <v>1.1010416666666696</v>
      </c>
      <c r="E85" s="52">
        <f t="shared" si="4"/>
        <v>500</v>
      </c>
      <c r="F85" s="52">
        <f t="shared" si="5"/>
        <v>1000</v>
      </c>
      <c r="G85" s="52">
        <v>1500</v>
      </c>
      <c r="H85" s="52">
        <f t="shared" si="3"/>
        <v>3000</v>
      </c>
    </row>
    <row r="86" spans="1:8" ht="13.5">
      <c r="A86" s="118"/>
      <c r="B86" s="54" t="s">
        <v>427</v>
      </c>
      <c r="C86" s="60" t="s">
        <v>124</v>
      </c>
      <c r="D86" s="29">
        <v>1.1090277777777808</v>
      </c>
      <c r="E86" s="52">
        <f t="shared" si="4"/>
        <v>400</v>
      </c>
      <c r="F86" s="52">
        <f t="shared" si="5"/>
        <v>800</v>
      </c>
      <c r="G86" s="52">
        <v>1200</v>
      </c>
      <c r="H86" s="52">
        <f t="shared" si="3"/>
        <v>2400</v>
      </c>
    </row>
    <row r="87" spans="1:8" ht="13.5">
      <c r="A87" s="118"/>
      <c r="B87" s="54" t="s">
        <v>428</v>
      </c>
      <c r="C87" s="60" t="s">
        <v>125</v>
      </c>
      <c r="D87" s="29">
        <v>1.1184027777777807</v>
      </c>
      <c r="E87" s="52">
        <f t="shared" si="4"/>
        <v>400</v>
      </c>
      <c r="F87" s="52">
        <f t="shared" si="5"/>
        <v>800</v>
      </c>
      <c r="G87" s="52">
        <v>1200</v>
      </c>
      <c r="H87" s="52">
        <f t="shared" si="3"/>
        <v>2400</v>
      </c>
    </row>
    <row r="88" spans="1:8" ht="13.5">
      <c r="A88" s="118"/>
      <c r="B88" s="54" t="s">
        <v>429</v>
      </c>
      <c r="C88" s="60" t="s">
        <v>126</v>
      </c>
      <c r="D88" s="29">
        <v>1.1277777777777807</v>
      </c>
      <c r="E88" s="52">
        <f t="shared" si="4"/>
        <v>300</v>
      </c>
      <c r="F88" s="52">
        <f t="shared" si="5"/>
        <v>600</v>
      </c>
      <c r="G88" s="52">
        <v>900</v>
      </c>
      <c r="H88" s="52">
        <f t="shared" si="3"/>
        <v>1800</v>
      </c>
    </row>
    <row r="89" spans="1:8" ht="13.5">
      <c r="A89" s="118"/>
      <c r="B89" s="54" t="s">
        <v>430</v>
      </c>
      <c r="C89" s="60" t="s">
        <v>127</v>
      </c>
      <c r="D89" s="29">
        <v>1.129861111111114</v>
      </c>
      <c r="E89" s="52">
        <f t="shared" si="4"/>
        <v>300</v>
      </c>
      <c r="F89" s="52">
        <f t="shared" si="5"/>
        <v>600</v>
      </c>
      <c r="G89" s="52">
        <v>900</v>
      </c>
      <c r="H89" s="52">
        <f t="shared" si="3"/>
        <v>1800</v>
      </c>
    </row>
    <row r="90" spans="1:8" ht="13.5">
      <c r="A90" s="118"/>
      <c r="B90" s="54" t="s">
        <v>128</v>
      </c>
      <c r="C90" s="60" t="s">
        <v>129</v>
      </c>
      <c r="D90" s="29">
        <v>1.1954861111111141</v>
      </c>
      <c r="E90" s="52">
        <f>G90/3</f>
        <v>200</v>
      </c>
      <c r="F90" s="52">
        <f>G90/3*2</f>
        <v>400</v>
      </c>
      <c r="G90" s="52">
        <v>600</v>
      </c>
      <c r="H90" s="52">
        <f t="shared" si="3"/>
        <v>1200</v>
      </c>
    </row>
    <row r="91" spans="1:8" ht="13.5">
      <c r="A91" s="119" t="s">
        <v>130</v>
      </c>
      <c r="B91" s="119"/>
      <c r="C91" s="119"/>
      <c r="D91" s="119"/>
      <c r="E91" s="119"/>
      <c r="F91" s="119"/>
      <c r="G91" s="119"/>
      <c r="H91" s="119"/>
    </row>
    <row r="92" spans="1:8" ht="13.5">
      <c r="A92" s="120" t="s">
        <v>131</v>
      </c>
      <c r="B92" s="109"/>
      <c r="C92" s="109"/>
      <c r="D92" s="109"/>
      <c r="E92" s="109"/>
      <c r="F92" s="109"/>
      <c r="G92" s="109"/>
      <c r="H92" s="109"/>
    </row>
  </sheetData>
  <sheetProtection/>
  <mergeCells count="6">
    <mergeCell ref="A41:A90"/>
    <mergeCell ref="A91:H91"/>
    <mergeCell ref="A92:H92"/>
    <mergeCell ref="A1:H1"/>
    <mergeCell ref="A2:H2"/>
    <mergeCell ref="A3:A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9">
      <selection activeCell="A69" sqref="A69:H69"/>
    </sheetView>
  </sheetViews>
  <sheetFormatPr defaultColWidth="9.00390625" defaultRowHeight="13.5"/>
  <cols>
    <col min="1" max="1" width="3.00390625" style="31" customWidth="1"/>
    <col min="2" max="2" width="5.00390625" style="31" bestFit="1" customWidth="1"/>
    <col min="3" max="3" width="21.50390625" style="31" bestFit="1" customWidth="1"/>
    <col min="4" max="4" width="8.50390625" style="31" bestFit="1" customWidth="1"/>
    <col min="5" max="16384" width="9.00390625" style="31" customWidth="1"/>
  </cols>
  <sheetData>
    <row r="1" spans="1:8" ht="18.75">
      <c r="A1" s="127" t="s">
        <v>132</v>
      </c>
      <c r="B1" s="127"/>
      <c r="C1" s="127"/>
      <c r="D1" s="127"/>
      <c r="E1" s="127"/>
      <c r="F1" s="127"/>
      <c r="G1" s="127"/>
      <c r="H1" s="127"/>
    </row>
    <row r="2" spans="1:8" ht="18">
      <c r="A2" s="128" t="s">
        <v>36</v>
      </c>
      <c r="B2" s="129"/>
      <c r="C2" s="129"/>
      <c r="D2" s="129"/>
      <c r="E2" s="129"/>
      <c r="F2" s="129"/>
      <c r="G2" s="129"/>
      <c r="H2" s="129"/>
    </row>
    <row r="3" spans="1:8" ht="13.5">
      <c r="A3" s="113" t="s">
        <v>39</v>
      </c>
      <c r="B3" s="32" t="s">
        <v>40</v>
      </c>
      <c r="C3" s="32" t="s">
        <v>133</v>
      </c>
      <c r="D3" s="32" t="s">
        <v>42</v>
      </c>
      <c r="E3" s="33" t="s">
        <v>134</v>
      </c>
      <c r="F3" s="33" t="s">
        <v>135</v>
      </c>
      <c r="G3" s="33" t="s">
        <v>136</v>
      </c>
      <c r="H3" s="33" t="s">
        <v>137</v>
      </c>
    </row>
    <row r="4" spans="1:8" ht="14.25">
      <c r="A4" s="108"/>
      <c r="B4" s="34" t="s">
        <v>410</v>
      </c>
      <c r="C4" s="35" t="s">
        <v>138</v>
      </c>
      <c r="D4" s="36" t="s">
        <v>139</v>
      </c>
      <c r="E4" s="19">
        <f>G4/3</f>
        <v>250</v>
      </c>
      <c r="F4" s="20">
        <f>G4/3*2</f>
        <v>500</v>
      </c>
      <c r="G4" s="34">
        <v>750</v>
      </c>
      <c r="H4" s="37">
        <f>G4*2</f>
        <v>1500</v>
      </c>
    </row>
    <row r="5" spans="1:8" ht="14.25">
      <c r="A5" s="108"/>
      <c r="B5" s="38" t="s">
        <v>324</v>
      </c>
      <c r="C5" s="35" t="s">
        <v>140</v>
      </c>
      <c r="D5" s="35" t="s">
        <v>141</v>
      </c>
      <c r="E5" s="19">
        <f aca="true" t="shared" si="0" ref="E5:E31">G5/3</f>
        <v>300</v>
      </c>
      <c r="F5" s="20">
        <f aca="true" t="shared" si="1" ref="F5:F58">G5/3*2</f>
        <v>600</v>
      </c>
      <c r="G5" s="34">
        <v>900</v>
      </c>
      <c r="H5" s="37">
        <f aca="true" t="shared" si="2" ref="H5:H58">G5*2</f>
        <v>1800</v>
      </c>
    </row>
    <row r="6" spans="1:8" ht="14.25">
      <c r="A6" s="108"/>
      <c r="B6" s="38" t="s">
        <v>411</v>
      </c>
      <c r="C6" s="35" t="s">
        <v>142</v>
      </c>
      <c r="D6" s="35" t="s">
        <v>143</v>
      </c>
      <c r="E6" s="19">
        <f t="shared" si="0"/>
        <v>420</v>
      </c>
      <c r="F6" s="20">
        <f t="shared" si="1"/>
        <v>840</v>
      </c>
      <c r="G6" s="34">
        <v>1260</v>
      </c>
      <c r="H6" s="37">
        <f t="shared" si="2"/>
        <v>2520</v>
      </c>
    </row>
    <row r="7" spans="1:8" ht="14.25">
      <c r="A7" s="108"/>
      <c r="B7" s="38" t="s">
        <v>412</v>
      </c>
      <c r="C7" s="35" t="s">
        <v>144</v>
      </c>
      <c r="D7" s="35" t="s">
        <v>145</v>
      </c>
      <c r="E7" s="19">
        <f t="shared" si="0"/>
        <v>420</v>
      </c>
      <c r="F7" s="20">
        <f t="shared" si="1"/>
        <v>840</v>
      </c>
      <c r="G7" s="34">
        <v>1260</v>
      </c>
      <c r="H7" s="37">
        <f t="shared" si="2"/>
        <v>2520</v>
      </c>
    </row>
    <row r="8" spans="1:8" ht="14.25">
      <c r="A8" s="108"/>
      <c r="B8" s="38" t="s">
        <v>325</v>
      </c>
      <c r="C8" s="35" t="s">
        <v>146</v>
      </c>
      <c r="D8" s="35" t="s">
        <v>147</v>
      </c>
      <c r="E8" s="19">
        <f t="shared" si="0"/>
        <v>380</v>
      </c>
      <c r="F8" s="20">
        <f t="shared" si="1"/>
        <v>760</v>
      </c>
      <c r="G8" s="34">
        <v>1140</v>
      </c>
      <c r="H8" s="37">
        <f t="shared" si="2"/>
        <v>2280</v>
      </c>
    </row>
    <row r="9" spans="1:8" ht="14.25">
      <c r="A9" s="108"/>
      <c r="B9" s="38" t="s">
        <v>148</v>
      </c>
      <c r="C9" s="35" t="s">
        <v>149</v>
      </c>
      <c r="D9" s="35" t="s">
        <v>150</v>
      </c>
      <c r="E9" s="19">
        <f>G9/3</f>
        <v>380</v>
      </c>
      <c r="F9" s="20">
        <f>G9/3*2</f>
        <v>760</v>
      </c>
      <c r="G9" s="34">
        <v>1140</v>
      </c>
      <c r="H9" s="37">
        <f t="shared" si="2"/>
        <v>2280</v>
      </c>
    </row>
    <row r="10" spans="1:8" ht="14.25">
      <c r="A10" s="108"/>
      <c r="B10" s="38" t="s">
        <v>151</v>
      </c>
      <c r="C10" s="35" t="s">
        <v>152</v>
      </c>
      <c r="D10" s="35" t="s">
        <v>153</v>
      </c>
      <c r="E10" s="19">
        <f t="shared" si="0"/>
        <v>500</v>
      </c>
      <c r="F10" s="20">
        <f t="shared" si="1"/>
        <v>1000</v>
      </c>
      <c r="G10" s="34">
        <v>1500</v>
      </c>
      <c r="H10" s="37">
        <f t="shared" si="2"/>
        <v>3000</v>
      </c>
    </row>
    <row r="11" spans="1:8" ht="14.25">
      <c r="A11" s="108"/>
      <c r="B11" s="38" t="s">
        <v>154</v>
      </c>
      <c r="C11" s="35" t="s">
        <v>155</v>
      </c>
      <c r="D11" s="35" t="s">
        <v>156</v>
      </c>
      <c r="E11" s="19">
        <f t="shared" si="0"/>
        <v>500</v>
      </c>
      <c r="F11" s="20">
        <f t="shared" si="1"/>
        <v>1000</v>
      </c>
      <c r="G11" s="34">
        <v>1500</v>
      </c>
      <c r="H11" s="37">
        <f t="shared" si="2"/>
        <v>3000</v>
      </c>
    </row>
    <row r="12" spans="1:8" ht="14.25">
      <c r="A12" s="108"/>
      <c r="B12" s="38" t="s">
        <v>413</v>
      </c>
      <c r="C12" s="35" t="s">
        <v>157</v>
      </c>
      <c r="D12" s="35" t="s">
        <v>158</v>
      </c>
      <c r="E12" s="19">
        <f t="shared" si="0"/>
        <v>420</v>
      </c>
      <c r="F12" s="20">
        <f t="shared" si="1"/>
        <v>840</v>
      </c>
      <c r="G12" s="34">
        <v>1260</v>
      </c>
      <c r="H12" s="37">
        <f t="shared" si="2"/>
        <v>2520</v>
      </c>
    </row>
    <row r="13" spans="1:8" ht="14.25">
      <c r="A13" s="108"/>
      <c r="B13" s="38" t="s">
        <v>302</v>
      </c>
      <c r="C13" s="35" t="s">
        <v>473</v>
      </c>
      <c r="D13" s="35" t="s">
        <v>159</v>
      </c>
      <c r="E13" s="19">
        <f>G13/3</f>
        <v>420</v>
      </c>
      <c r="F13" s="20">
        <f>G13/3*2</f>
        <v>840</v>
      </c>
      <c r="G13" s="34">
        <v>1260</v>
      </c>
      <c r="H13" s="37">
        <f t="shared" si="2"/>
        <v>2520</v>
      </c>
    </row>
    <row r="14" spans="1:8" ht="14.25">
      <c r="A14" s="108"/>
      <c r="B14" s="38" t="s">
        <v>160</v>
      </c>
      <c r="C14" s="35" t="s">
        <v>161</v>
      </c>
      <c r="D14" s="35" t="s">
        <v>162</v>
      </c>
      <c r="E14" s="19">
        <f t="shared" si="0"/>
        <v>500</v>
      </c>
      <c r="F14" s="20">
        <f t="shared" si="1"/>
        <v>1000</v>
      </c>
      <c r="G14" s="34">
        <v>1500</v>
      </c>
      <c r="H14" s="37">
        <f t="shared" si="2"/>
        <v>3000</v>
      </c>
    </row>
    <row r="15" spans="1:8" ht="14.25">
      <c r="A15" s="108"/>
      <c r="B15" s="38" t="s">
        <v>163</v>
      </c>
      <c r="C15" s="35" t="s">
        <v>164</v>
      </c>
      <c r="D15" s="35" t="s">
        <v>165</v>
      </c>
      <c r="E15" s="19">
        <f t="shared" si="0"/>
        <v>420</v>
      </c>
      <c r="F15" s="20">
        <f t="shared" si="1"/>
        <v>840</v>
      </c>
      <c r="G15" s="34">
        <v>1260</v>
      </c>
      <c r="H15" s="37">
        <f t="shared" si="2"/>
        <v>2520</v>
      </c>
    </row>
    <row r="16" spans="1:8" ht="14.25">
      <c r="A16" s="108"/>
      <c r="B16" s="38" t="s">
        <v>307</v>
      </c>
      <c r="C16" s="35" t="s">
        <v>453</v>
      </c>
      <c r="D16" s="35" t="s">
        <v>454</v>
      </c>
      <c r="E16" s="19">
        <f t="shared" si="0"/>
        <v>400</v>
      </c>
      <c r="F16" s="20">
        <f t="shared" si="1"/>
        <v>800</v>
      </c>
      <c r="G16" s="34">
        <v>1200</v>
      </c>
      <c r="H16" s="37">
        <f t="shared" si="2"/>
        <v>2400</v>
      </c>
    </row>
    <row r="17" spans="1:8" ht="14.25">
      <c r="A17" s="108"/>
      <c r="B17" s="38" t="s">
        <v>166</v>
      </c>
      <c r="C17" s="35" t="s">
        <v>167</v>
      </c>
      <c r="D17" s="35" t="s">
        <v>168</v>
      </c>
      <c r="E17" s="19">
        <f t="shared" si="0"/>
        <v>400</v>
      </c>
      <c r="F17" s="20">
        <f t="shared" si="1"/>
        <v>800</v>
      </c>
      <c r="G17" s="34">
        <v>1200</v>
      </c>
      <c r="H17" s="37">
        <f t="shared" si="2"/>
        <v>2400</v>
      </c>
    </row>
    <row r="18" spans="1:8" ht="14.25">
      <c r="A18" s="108"/>
      <c r="B18" s="38" t="s">
        <v>311</v>
      </c>
      <c r="C18" s="35" t="s">
        <v>455</v>
      </c>
      <c r="D18" s="35" t="s">
        <v>456</v>
      </c>
      <c r="E18" s="19">
        <f t="shared" si="0"/>
        <v>400</v>
      </c>
      <c r="F18" s="20">
        <f t="shared" si="1"/>
        <v>800</v>
      </c>
      <c r="G18" s="34">
        <v>1200</v>
      </c>
      <c r="H18" s="37">
        <f t="shared" si="2"/>
        <v>2400</v>
      </c>
    </row>
    <row r="19" spans="1:8" ht="14.25">
      <c r="A19" s="108"/>
      <c r="B19" s="38" t="s">
        <v>169</v>
      </c>
      <c r="C19" s="35" t="s">
        <v>170</v>
      </c>
      <c r="D19" s="35" t="s">
        <v>171</v>
      </c>
      <c r="E19" s="19">
        <f t="shared" si="0"/>
        <v>400</v>
      </c>
      <c r="F19" s="20">
        <f t="shared" si="1"/>
        <v>800</v>
      </c>
      <c r="G19" s="34">
        <v>1200</v>
      </c>
      <c r="H19" s="37">
        <f t="shared" si="2"/>
        <v>2400</v>
      </c>
    </row>
    <row r="20" spans="1:8" ht="14.25">
      <c r="A20" s="108"/>
      <c r="B20" s="38" t="s">
        <v>172</v>
      </c>
      <c r="C20" s="35" t="s">
        <v>173</v>
      </c>
      <c r="D20" s="35" t="s">
        <v>174</v>
      </c>
      <c r="E20" s="19">
        <f t="shared" si="0"/>
        <v>550</v>
      </c>
      <c r="F20" s="20">
        <f t="shared" si="1"/>
        <v>1100</v>
      </c>
      <c r="G20" s="34">
        <v>1650</v>
      </c>
      <c r="H20" s="37">
        <f t="shared" si="2"/>
        <v>3300</v>
      </c>
    </row>
    <row r="21" spans="1:8" ht="14.25">
      <c r="A21" s="108"/>
      <c r="B21" s="38" t="s">
        <v>175</v>
      </c>
      <c r="C21" s="35" t="s">
        <v>176</v>
      </c>
      <c r="D21" s="35" t="s">
        <v>177</v>
      </c>
      <c r="E21" s="19">
        <f t="shared" si="0"/>
        <v>550</v>
      </c>
      <c r="F21" s="20">
        <f t="shared" si="1"/>
        <v>1100</v>
      </c>
      <c r="G21" s="34">
        <v>1650</v>
      </c>
      <c r="H21" s="37">
        <f t="shared" si="2"/>
        <v>3300</v>
      </c>
    </row>
    <row r="22" spans="1:8" ht="14.25">
      <c r="A22" s="108"/>
      <c r="B22" s="38" t="s">
        <v>319</v>
      </c>
      <c r="C22" s="35" t="s">
        <v>458</v>
      </c>
      <c r="D22" s="35" t="s">
        <v>178</v>
      </c>
      <c r="E22" s="19">
        <f t="shared" si="0"/>
        <v>480</v>
      </c>
      <c r="F22" s="20">
        <f t="shared" si="1"/>
        <v>960</v>
      </c>
      <c r="G22" s="34">
        <v>1440</v>
      </c>
      <c r="H22" s="37">
        <f t="shared" si="2"/>
        <v>2880</v>
      </c>
    </row>
    <row r="23" spans="1:8" ht="14.25">
      <c r="A23" s="108"/>
      <c r="B23" s="38" t="s">
        <v>179</v>
      </c>
      <c r="C23" s="35" t="s">
        <v>180</v>
      </c>
      <c r="D23" s="35" t="s">
        <v>181</v>
      </c>
      <c r="E23" s="19">
        <f>G23/3</f>
        <v>480</v>
      </c>
      <c r="F23" s="20">
        <f>G23/3*2</f>
        <v>960</v>
      </c>
      <c r="G23" s="34">
        <v>1440</v>
      </c>
      <c r="H23" s="37">
        <f t="shared" si="2"/>
        <v>2880</v>
      </c>
    </row>
    <row r="24" spans="1:8" ht="14.25">
      <c r="A24" s="108"/>
      <c r="B24" s="38" t="s">
        <v>182</v>
      </c>
      <c r="C24" s="35" t="s">
        <v>183</v>
      </c>
      <c r="D24" s="35" t="s">
        <v>184</v>
      </c>
      <c r="E24" s="19">
        <f t="shared" si="0"/>
        <v>550</v>
      </c>
      <c r="F24" s="20">
        <f t="shared" si="1"/>
        <v>1100</v>
      </c>
      <c r="G24" s="34">
        <v>1650</v>
      </c>
      <c r="H24" s="37">
        <f t="shared" si="2"/>
        <v>3300</v>
      </c>
    </row>
    <row r="25" spans="1:8" ht="14.25">
      <c r="A25" s="108"/>
      <c r="B25" s="38" t="s">
        <v>463</v>
      </c>
      <c r="C25" s="35" t="s">
        <v>459</v>
      </c>
      <c r="D25" s="35" t="s">
        <v>185</v>
      </c>
      <c r="E25" s="19">
        <f t="shared" si="0"/>
        <v>550</v>
      </c>
      <c r="F25" s="20">
        <f t="shared" si="1"/>
        <v>1100</v>
      </c>
      <c r="G25" s="34">
        <v>1650</v>
      </c>
      <c r="H25" s="37">
        <f t="shared" si="2"/>
        <v>3300</v>
      </c>
    </row>
    <row r="26" spans="1:8" ht="14.25">
      <c r="A26" s="108"/>
      <c r="B26" s="34" t="s">
        <v>186</v>
      </c>
      <c r="C26" s="35" t="s">
        <v>187</v>
      </c>
      <c r="D26" s="35" t="s">
        <v>188</v>
      </c>
      <c r="E26" s="19">
        <f t="shared" si="0"/>
        <v>480</v>
      </c>
      <c r="F26" s="20">
        <f t="shared" si="1"/>
        <v>960</v>
      </c>
      <c r="G26" s="34">
        <v>1440</v>
      </c>
      <c r="H26" s="37">
        <f t="shared" si="2"/>
        <v>2880</v>
      </c>
    </row>
    <row r="27" spans="1:8" ht="14.25">
      <c r="A27" s="108"/>
      <c r="B27" s="34" t="s">
        <v>465</v>
      </c>
      <c r="C27" s="35" t="s">
        <v>462</v>
      </c>
      <c r="D27" s="35" t="s">
        <v>573</v>
      </c>
      <c r="E27" s="19">
        <f t="shared" si="0"/>
        <v>550</v>
      </c>
      <c r="F27" s="20">
        <f t="shared" si="1"/>
        <v>1100</v>
      </c>
      <c r="G27" s="34">
        <v>1650</v>
      </c>
      <c r="H27" s="37">
        <f t="shared" si="2"/>
        <v>3300</v>
      </c>
    </row>
    <row r="28" spans="1:8" ht="14.25">
      <c r="A28" s="108"/>
      <c r="B28" s="34" t="s">
        <v>189</v>
      </c>
      <c r="C28" s="35" t="s">
        <v>190</v>
      </c>
      <c r="D28" s="35" t="s">
        <v>191</v>
      </c>
      <c r="E28" s="19">
        <f t="shared" si="0"/>
        <v>550</v>
      </c>
      <c r="F28" s="20">
        <f t="shared" si="1"/>
        <v>1100</v>
      </c>
      <c r="G28" s="34">
        <v>1650</v>
      </c>
      <c r="H28" s="37">
        <f t="shared" si="2"/>
        <v>3300</v>
      </c>
    </row>
    <row r="29" spans="1:8" ht="14.25">
      <c r="A29" s="108"/>
      <c r="B29" s="34" t="s">
        <v>192</v>
      </c>
      <c r="C29" s="35" t="s">
        <v>193</v>
      </c>
      <c r="D29" s="36" t="s">
        <v>194</v>
      </c>
      <c r="E29" s="19">
        <f t="shared" si="0"/>
        <v>480</v>
      </c>
      <c r="F29" s="20">
        <f t="shared" si="1"/>
        <v>960</v>
      </c>
      <c r="G29" s="34">
        <v>1440</v>
      </c>
      <c r="H29" s="37">
        <f t="shared" si="2"/>
        <v>2880</v>
      </c>
    </row>
    <row r="30" spans="1:8" ht="14.25">
      <c r="A30" s="108"/>
      <c r="B30" s="34" t="s">
        <v>195</v>
      </c>
      <c r="C30" s="35" t="s">
        <v>196</v>
      </c>
      <c r="D30" s="36" t="s">
        <v>197</v>
      </c>
      <c r="E30" s="19">
        <f t="shared" si="0"/>
        <v>420</v>
      </c>
      <c r="F30" s="20">
        <f t="shared" si="1"/>
        <v>840</v>
      </c>
      <c r="G30" s="34">
        <v>1260</v>
      </c>
      <c r="H30" s="37">
        <f t="shared" si="2"/>
        <v>2520</v>
      </c>
    </row>
    <row r="31" spans="1:8" ht="14.25">
      <c r="A31" s="147"/>
      <c r="B31" s="34" t="s">
        <v>198</v>
      </c>
      <c r="C31" s="35" t="s">
        <v>199</v>
      </c>
      <c r="D31" s="36" t="s">
        <v>200</v>
      </c>
      <c r="E31" s="19">
        <f t="shared" si="0"/>
        <v>420</v>
      </c>
      <c r="F31" s="20">
        <f t="shared" si="1"/>
        <v>840</v>
      </c>
      <c r="G31" s="34">
        <v>1260</v>
      </c>
      <c r="H31" s="37">
        <f t="shared" si="2"/>
        <v>2520</v>
      </c>
    </row>
    <row r="32" spans="1:8" ht="13.5">
      <c r="A32" s="148" t="s">
        <v>201</v>
      </c>
      <c r="B32" s="32" t="s">
        <v>202</v>
      </c>
      <c r="C32" s="32" t="s">
        <v>203</v>
      </c>
      <c r="D32" s="32" t="s">
        <v>204</v>
      </c>
      <c r="E32" s="33" t="s">
        <v>205</v>
      </c>
      <c r="F32" s="33" t="s">
        <v>206</v>
      </c>
      <c r="G32" s="33" t="s">
        <v>207</v>
      </c>
      <c r="H32" s="33" t="s">
        <v>208</v>
      </c>
    </row>
    <row r="33" spans="1:8" ht="14.25">
      <c r="A33" s="149"/>
      <c r="B33" s="34" t="s">
        <v>414</v>
      </c>
      <c r="C33" s="35" t="s">
        <v>209</v>
      </c>
      <c r="D33" s="39" t="s">
        <v>210</v>
      </c>
      <c r="E33" s="19">
        <f>G33/3</f>
        <v>1000</v>
      </c>
      <c r="F33" s="20">
        <f t="shared" si="1"/>
        <v>2000</v>
      </c>
      <c r="G33" s="34">
        <v>3000</v>
      </c>
      <c r="H33" s="37">
        <f t="shared" si="2"/>
        <v>6000</v>
      </c>
    </row>
    <row r="34" spans="1:8" ht="14.25">
      <c r="A34" s="149"/>
      <c r="B34" s="38" t="s">
        <v>211</v>
      </c>
      <c r="C34" s="35" t="s">
        <v>212</v>
      </c>
      <c r="D34" s="35" t="s">
        <v>213</v>
      </c>
      <c r="E34" s="19">
        <f aca="true" t="shared" si="3" ref="E34:E58">G34/3</f>
        <v>1200</v>
      </c>
      <c r="F34" s="20">
        <f t="shared" si="1"/>
        <v>2400</v>
      </c>
      <c r="G34" s="34">
        <v>3600</v>
      </c>
      <c r="H34" s="37">
        <f t="shared" si="2"/>
        <v>7200</v>
      </c>
    </row>
    <row r="35" spans="1:8" ht="14.25">
      <c r="A35" s="149"/>
      <c r="B35" s="34" t="s">
        <v>271</v>
      </c>
      <c r="C35" s="35" t="s">
        <v>450</v>
      </c>
      <c r="D35" s="35" t="s">
        <v>214</v>
      </c>
      <c r="E35" s="19">
        <f t="shared" si="3"/>
        <v>1700</v>
      </c>
      <c r="F35" s="20">
        <f t="shared" si="1"/>
        <v>3400</v>
      </c>
      <c r="G35" s="34">
        <v>5100</v>
      </c>
      <c r="H35" s="37">
        <f t="shared" si="2"/>
        <v>10200</v>
      </c>
    </row>
    <row r="36" spans="1:8" ht="14.25">
      <c r="A36" s="149"/>
      <c r="B36" s="34" t="s">
        <v>215</v>
      </c>
      <c r="C36" s="35" t="s">
        <v>216</v>
      </c>
      <c r="D36" s="35" t="s">
        <v>217</v>
      </c>
      <c r="E36" s="19">
        <f t="shared" si="3"/>
        <v>1700</v>
      </c>
      <c r="F36" s="20">
        <f t="shared" si="1"/>
        <v>3400</v>
      </c>
      <c r="G36" s="34">
        <v>5100</v>
      </c>
      <c r="H36" s="37">
        <f t="shared" si="2"/>
        <v>10200</v>
      </c>
    </row>
    <row r="37" spans="1:8" ht="14.25">
      <c r="A37" s="149"/>
      <c r="B37" s="38" t="s">
        <v>468</v>
      </c>
      <c r="C37" s="35" t="s">
        <v>451</v>
      </c>
      <c r="D37" s="35" t="s">
        <v>218</v>
      </c>
      <c r="E37" s="19">
        <f t="shared" si="3"/>
        <v>1900</v>
      </c>
      <c r="F37" s="20">
        <f t="shared" si="1"/>
        <v>3800</v>
      </c>
      <c r="G37" s="34">
        <v>5700</v>
      </c>
      <c r="H37" s="37">
        <f t="shared" si="2"/>
        <v>11400</v>
      </c>
    </row>
    <row r="38" spans="1:8" ht="14.25">
      <c r="A38" s="149"/>
      <c r="B38" s="34" t="s">
        <v>219</v>
      </c>
      <c r="C38" s="35" t="s">
        <v>149</v>
      </c>
      <c r="D38" s="35" t="s">
        <v>220</v>
      </c>
      <c r="E38" s="19">
        <f t="shared" si="3"/>
        <v>1900</v>
      </c>
      <c r="F38" s="20">
        <f t="shared" si="1"/>
        <v>3800</v>
      </c>
      <c r="G38" s="34">
        <v>5700</v>
      </c>
      <c r="H38" s="37">
        <f t="shared" si="2"/>
        <v>11400</v>
      </c>
    </row>
    <row r="39" spans="1:8" ht="14.25">
      <c r="A39" s="149"/>
      <c r="B39" s="34" t="s">
        <v>221</v>
      </c>
      <c r="C39" s="35" t="s">
        <v>222</v>
      </c>
      <c r="D39" s="35" t="s">
        <v>223</v>
      </c>
      <c r="E39" s="19">
        <f t="shared" si="3"/>
        <v>2600</v>
      </c>
      <c r="F39" s="20">
        <f t="shared" si="1"/>
        <v>5200</v>
      </c>
      <c r="G39" s="34">
        <v>7800</v>
      </c>
      <c r="H39" s="37">
        <f t="shared" si="2"/>
        <v>15600</v>
      </c>
    </row>
    <row r="40" spans="1:8" ht="14.25">
      <c r="A40" s="149"/>
      <c r="B40" s="38" t="s">
        <v>224</v>
      </c>
      <c r="C40" s="35" t="s">
        <v>157</v>
      </c>
      <c r="D40" s="35" t="s">
        <v>225</v>
      </c>
      <c r="E40" s="19">
        <f t="shared" si="3"/>
        <v>2300</v>
      </c>
      <c r="F40" s="20">
        <f t="shared" si="1"/>
        <v>4600</v>
      </c>
      <c r="G40" s="34">
        <v>6900</v>
      </c>
      <c r="H40" s="37">
        <f t="shared" si="2"/>
        <v>13800</v>
      </c>
    </row>
    <row r="41" spans="1:8" ht="14.25">
      <c r="A41" s="149"/>
      <c r="B41" s="34" t="s">
        <v>472</v>
      </c>
      <c r="C41" s="35" t="s">
        <v>473</v>
      </c>
      <c r="D41" s="35" t="s">
        <v>226</v>
      </c>
      <c r="E41" s="19">
        <f t="shared" si="3"/>
        <v>2300</v>
      </c>
      <c r="F41" s="20">
        <f t="shared" si="1"/>
        <v>4600</v>
      </c>
      <c r="G41" s="34">
        <v>6900</v>
      </c>
      <c r="H41" s="37">
        <f t="shared" si="2"/>
        <v>13800</v>
      </c>
    </row>
    <row r="42" spans="1:8" ht="14.25">
      <c r="A42" s="149"/>
      <c r="B42" s="38" t="s">
        <v>474</v>
      </c>
      <c r="C42" s="35" t="s">
        <v>452</v>
      </c>
      <c r="D42" s="35" t="s">
        <v>227</v>
      </c>
      <c r="E42" s="19">
        <f t="shared" si="3"/>
        <v>2800</v>
      </c>
      <c r="F42" s="20">
        <f t="shared" si="1"/>
        <v>5600</v>
      </c>
      <c r="G42" s="34">
        <v>8400</v>
      </c>
      <c r="H42" s="37">
        <f t="shared" si="2"/>
        <v>16800</v>
      </c>
    </row>
    <row r="43" spans="1:8" ht="14.25">
      <c r="A43" s="149"/>
      <c r="B43" s="34" t="s">
        <v>475</v>
      </c>
      <c r="C43" s="35" t="s">
        <v>476</v>
      </c>
      <c r="D43" s="35" t="s">
        <v>228</v>
      </c>
      <c r="E43" s="19">
        <f t="shared" si="3"/>
        <v>3600</v>
      </c>
      <c r="F43" s="20">
        <f t="shared" si="1"/>
        <v>7200</v>
      </c>
      <c r="G43" s="34">
        <v>10800</v>
      </c>
      <c r="H43" s="37">
        <f t="shared" si="2"/>
        <v>21600</v>
      </c>
    </row>
    <row r="44" spans="1:8" ht="14.25">
      <c r="A44" s="149"/>
      <c r="B44" s="38" t="s">
        <v>229</v>
      </c>
      <c r="C44" s="35" t="s">
        <v>230</v>
      </c>
      <c r="D44" s="35" t="s">
        <v>231</v>
      </c>
      <c r="E44" s="19">
        <f t="shared" si="3"/>
        <v>3000</v>
      </c>
      <c r="F44" s="20">
        <f t="shared" si="1"/>
        <v>6000</v>
      </c>
      <c r="G44" s="34">
        <v>9000</v>
      </c>
      <c r="H44" s="37">
        <f t="shared" si="2"/>
        <v>18000</v>
      </c>
    </row>
    <row r="45" spans="1:8" ht="14.25">
      <c r="A45" s="149"/>
      <c r="B45" s="34" t="s">
        <v>478</v>
      </c>
      <c r="C45" s="35" t="s">
        <v>479</v>
      </c>
      <c r="D45" s="35" t="s">
        <v>232</v>
      </c>
      <c r="E45" s="19">
        <f t="shared" si="3"/>
        <v>2600</v>
      </c>
      <c r="F45" s="20">
        <f t="shared" si="1"/>
        <v>5200</v>
      </c>
      <c r="G45" s="34">
        <v>7800</v>
      </c>
      <c r="H45" s="37">
        <f t="shared" si="2"/>
        <v>15600</v>
      </c>
    </row>
    <row r="46" spans="1:8" ht="14.25">
      <c r="A46" s="149"/>
      <c r="B46" s="38" t="s">
        <v>233</v>
      </c>
      <c r="C46" s="35" t="s">
        <v>234</v>
      </c>
      <c r="D46" s="35" t="s">
        <v>235</v>
      </c>
      <c r="E46" s="19">
        <f t="shared" si="3"/>
        <v>2400</v>
      </c>
      <c r="F46" s="20">
        <f t="shared" si="1"/>
        <v>4800</v>
      </c>
      <c r="G46" s="34">
        <v>7200</v>
      </c>
      <c r="H46" s="37">
        <f t="shared" si="2"/>
        <v>14400</v>
      </c>
    </row>
    <row r="47" spans="1:8" ht="14.25">
      <c r="A47" s="149"/>
      <c r="B47" s="34" t="s">
        <v>236</v>
      </c>
      <c r="C47" s="35" t="s">
        <v>237</v>
      </c>
      <c r="D47" s="35" t="s">
        <v>238</v>
      </c>
      <c r="E47" s="19">
        <f t="shared" si="3"/>
        <v>2200</v>
      </c>
      <c r="F47" s="20">
        <f t="shared" si="1"/>
        <v>4400</v>
      </c>
      <c r="G47" s="34">
        <v>6600</v>
      </c>
      <c r="H47" s="37">
        <f t="shared" si="2"/>
        <v>13200</v>
      </c>
    </row>
    <row r="48" spans="1:8" ht="14.25">
      <c r="A48" s="149"/>
      <c r="B48" s="38" t="s">
        <v>239</v>
      </c>
      <c r="C48" s="35" t="s">
        <v>240</v>
      </c>
      <c r="D48" s="35" t="s">
        <v>241</v>
      </c>
      <c r="E48" s="19">
        <f t="shared" si="3"/>
        <v>2000</v>
      </c>
      <c r="F48" s="20">
        <f t="shared" si="1"/>
        <v>4000</v>
      </c>
      <c r="G48" s="34">
        <v>6000</v>
      </c>
      <c r="H48" s="37">
        <f t="shared" si="2"/>
        <v>12000</v>
      </c>
    </row>
    <row r="49" spans="1:8" ht="14.25">
      <c r="A49" s="149"/>
      <c r="B49" s="38" t="s">
        <v>380</v>
      </c>
      <c r="C49" s="35" t="s">
        <v>483</v>
      </c>
      <c r="D49" s="35" t="s">
        <v>242</v>
      </c>
      <c r="E49" s="19">
        <f t="shared" si="3"/>
        <v>1900</v>
      </c>
      <c r="F49" s="20">
        <f t="shared" si="1"/>
        <v>3800</v>
      </c>
      <c r="G49" s="34">
        <v>5700</v>
      </c>
      <c r="H49" s="37">
        <f t="shared" si="2"/>
        <v>11400</v>
      </c>
    </row>
    <row r="50" spans="1:8" ht="14.25">
      <c r="A50" s="149"/>
      <c r="B50" s="38" t="s">
        <v>382</v>
      </c>
      <c r="C50" s="35" t="s">
        <v>243</v>
      </c>
      <c r="D50" s="35" t="s">
        <v>244</v>
      </c>
      <c r="E50" s="19">
        <f t="shared" si="3"/>
        <v>1300</v>
      </c>
      <c r="F50" s="20">
        <f t="shared" si="1"/>
        <v>2600</v>
      </c>
      <c r="G50" s="34">
        <v>3900</v>
      </c>
      <c r="H50" s="37">
        <f t="shared" si="2"/>
        <v>7800</v>
      </c>
    </row>
    <row r="51" spans="1:8" ht="14.25">
      <c r="A51" s="149"/>
      <c r="B51" s="38" t="s">
        <v>383</v>
      </c>
      <c r="C51" s="35" t="s">
        <v>457</v>
      </c>
      <c r="D51" s="35" t="s">
        <v>245</v>
      </c>
      <c r="E51" s="19">
        <f t="shared" si="3"/>
        <v>1300</v>
      </c>
      <c r="F51" s="20">
        <f t="shared" si="1"/>
        <v>2600</v>
      </c>
      <c r="G51" s="34">
        <v>3900</v>
      </c>
      <c r="H51" s="37">
        <f t="shared" si="2"/>
        <v>7800</v>
      </c>
    </row>
    <row r="52" spans="1:8" ht="14.25">
      <c r="A52" s="149"/>
      <c r="B52" s="38" t="s">
        <v>384</v>
      </c>
      <c r="C52" s="35" t="s">
        <v>246</v>
      </c>
      <c r="D52" s="35" t="s">
        <v>247</v>
      </c>
      <c r="E52" s="19">
        <f t="shared" si="3"/>
        <v>1100</v>
      </c>
      <c r="F52" s="20">
        <f t="shared" si="1"/>
        <v>2200</v>
      </c>
      <c r="G52" s="34">
        <v>3300</v>
      </c>
      <c r="H52" s="37">
        <f t="shared" si="2"/>
        <v>6600</v>
      </c>
    </row>
    <row r="53" spans="1:8" ht="14.25">
      <c r="A53" s="149"/>
      <c r="B53" s="38" t="s">
        <v>385</v>
      </c>
      <c r="C53" s="35" t="s">
        <v>248</v>
      </c>
      <c r="D53" s="35" t="s">
        <v>249</v>
      </c>
      <c r="E53" s="19">
        <f t="shared" si="3"/>
        <v>800</v>
      </c>
      <c r="F53" s="20">
        <f t="shared" si="1"/>
        <v>1600</v>
      </c>
      <c r="G53" s="34">
        <v>2400</v>
      </c>
      <c r="H53" s="37">
        <f t="shared" si="2"/>
        <v>4800</v>
      </c>
    </row>
    <row r="54" spans="1:8" ht="14.25">
      <c r="A54" s="149"/>
      <c r="B54" s="38" t="s">
        <v>387</v>
      </c>
      <c r="C54" s="35" t="s">
        <v>250</v>
      </c>
      <c r="D54" s="35" t="s">
        <v>251</v>
      </c>
      <c r="E54" s="19">
        <f t="shared" si="3"/>
        <v>800</v>
      </c>
      <c r="F54" s="20">
        <f t="shared" si="1"/>
        <v>1600</v>
      </c>
      <c r="G54" s="34">
        <v>2400</v>
      </c>
      <c r="H54" s="37">
        <f t="shared" si="2"/>
        <v>4800</v>
      </c>
    </row>
    <row r="55" spans="1:8" ht="14.25">
      <c r="A55" s="149"/>
      <c r="B55" s="38" t="s">
        <v>388</v>
      </c>
      <c r="C55" s="35" t="s">
        <v>461</v>
      </c>
      <c r="D55" s="35" t="s">
        <v>252</v>
      </c>
      <c r="E55" s="19">
        <f t="shared" si="3"/>
        <v>700</v>
      </c>
      <c r="F55" s="20">
        <f t="shared" si="1"/>
        <v>1400</v>
      </c>
      <c r="G55" s="34">
        <v>2100</v>
      </c>
      <c r="H55" s="37">
        <f t="shared" si="2"/>
        <v>4200</v>
      </c>
    </row>
    <row r="56" spans="1:8" ht="14.25">
      <c r="A56" s="149"/>
      <c r="B56" s="38" t="s">
        <v>389</v>
      </c>
      <c r="C56" s="35" t="s">
        <v>462</v>
      </c>
      <c r="D56" s="35" t="s">
        <v>253</v>
      </c>
      <c r="E56" s="19">
        <f t="shared" si="3"/>
        <v>500</v>
      </c>
      <c r="F56" s="20">
        <f t="shared" si="1"/>
        <v>1000</v>
      </c>
      <c r="G56" s="34">
        <v>1500</v>
      </c>
      <c r="H56" s="37">
        <f t="shared" si="2"/>
        <v>3000</v>
      </c>
    </row>
    <row r="57" spans="1:8" ht="14.25">
      <c r="A57" s="149"/>
      <c r="B57" s="38" t="s">
        <v>391</v>
      </c>
      <c r="C57" s="35" t="s">
        <v>464</v>
      </c>
      <c r="D57" s="35" t="s">
        <v>254</v>
      </c>
      <c r="E57" s="19">
        <f t="shared" si="3"/>
        <v>500</v>
      </c>
      <c r="F57" s="20">
        <f t="shared" si="1"/>
        <v>1000</v>
      </c>
      <c r="G57" s="34">
        <v>1500</v>
      </c>
      <c r="H57" s="37">
        <f t="shared" si="2"/>
        <v>3000</v>
      </c>
    </row>
    <row r="58" spans="1:8" ht="14.25">
      <c r="A58" s="149"/>
      <c r="B58" s="38" t="s">
        <v>393</v>
      </c>
      <c r="C58" s="35" t="s">
        <v>255</v>
      </c>
      <c r="D58" s="35" t="s">
        <v>256</v>
      </c>
      <c r="E58" s="19">
        <f t="shared" si="3"/>
        <v>400</v>
      </c>
      <c r="F58" s="20">
        <f t="shared" si="1"/>
        <v>800</v>
      </c>
      <c r="G58" s="34">
        <v>1200</v>
      </c>
      <c r="H58" s="37">
        <f t="shared" si="2"/>
        <v>2400</v>
      </c>
    </row>
    <row r="59" spans="1:8" ht="13.5">
      <c r="A59" s="149"/>
      <c r="B59" s="151" t="s">
        <v>394</v>
      </c>
      <c r="C59" s="154" t="s">
        <v>484</v>
      </c>
      <c r="D59" s="36" t="s">
        <v>257</v>
      </c>
      <c r="E59" s="158">
        <f>G59/3</f>
        <v>4600</v>
      </c>
      <c r="F59" s="158">
        <f>G59/3*2</f>
        <v>9200</v>
      </c>
      <c r="G59" s="158">
        <v>13800</v>
      </c>
      <c r="H59" s="166">
        <f>G59*2</f>
        <v>27600</v>
      </c>
    </row>
    <row r="60" spans="1:8" ht="13.5">
      <c r="A60" s="149"/>
      <c r="B60" s="152"/>
      <c r="C60" s="155"/>
      <c r="D60" s="36" t="s">
        <v>258</v>
      </c>
      <c r="E60" s="158"/>
      <c r="F60" s="158"/>
      <c r="G60" s="158"/>
      <c r="H60" s="166"/>
    </row>
    <row r="61" spans="1:8" ht="13.5">
      <c r="A61" s="149"/>
      <c r="B61" s="152"/>
      <c r="C61" s="155"/>
      <c r="D61" s="36" t="s">
        <v>259</v>
      </c>
      <c r="E61" s="158"/>
      <c r="F61" s="158"/>
      <c r="G61" s="158"/>
      <c r="H61" s="166"/>
    </row>
    <row r="62" spans="1:8" ht="13.5">
      <c r="A62" s="149"/>
      <c r="B62" s="153"/>
      <c r="C62" s="156"/>
      <c r="D62" s="36" t="s">
        <v>260</v>
      </c>
      <c r="E62" s="158"/>
      <c r="F62" s="158"/>
      <c r="G62" s="158"/>
      <c r="H62" s="166"/>
    </row>
    <row r="63" spans="1:8" ht="13.5">
      <c r="A63" s="149"/>
      <c r="B63" s="162" t="s">
        <v>261</v>
      </c>
      <c r="C63" s="138" t="s">
        <v>262</v>
      </c>
      <c r="D63" s="35" t="s">
        <v>263</v>
      </c>
      <c r="E63" s="151">
        <f>G63/3</f>
        <v>2900</v>
      </c>
      <c r="F63" s="151">
        <f>G63/3*2</f>
        <v>5800</v>
      </c>
      <c r="G63" s="151">
        <v>8700</v>
      </c>
      <c r="H63" s="163">
        <f>G63*2</f>
        <v>17400</v>
      </c>
    </row>
    <row r="64" spans="1:8" ht="13.5">
      <c r="A64" s="149"/>
      <c r="B64" s="155"/>
      <c r="C64" s="139"/>
      <c r="D64" s="35" t="s">
        <v>485</v>
      </c>
      <c r="E64" s="152"/>
      <c r="F64" s="152"/>
      <c r="G64" s="152"/>
      <c r="H64" s="164"/>
    </row>
    <row r="65" spans="1:8" ht="13.5">
      <c r="A65" s="149"/>
      <c r="B65" s="156"/>
      <c r="C65" s="157"/>
      <c r="D65" s="35" t="s">
        <v>486</v>
      </c>
      <c r="E65" s="157"/>
      <c r="F65" s="157"/>
      <c r="G65" s="157"/>
      <c r="H65" s="165"/>
    </row>
    <row r="66" spans="1:8" ht="13.5">
      <c r="A66" s="149"/>
      <c r="B66" s="151" t="s">
        <v>487</v>
      </c>
      <c r="C66" s="138" t="s">
        <v>488</v>
      </c>
      <c r="D66" s="35" t="s">
        <v>489</v>
      </c>
      <c r="E66" s="151">
        <f>G66/3</f>
        <v>2600</v>
      </c>
      <c r="F66" s="151">
        <f>G66/3*2</f>
        <v>5200</v>
      </c>
      <c r="G66" s="151">
        <v>7800</v>
      </c>
      <c r="H66" s="163">
        <f>G66*2</f>
        <v>15600</v>
      </c>
    </row>
    <row r="67" spans="1:8" ht="13.5">
      <c r="A67" s="149"/>
      <c r="B67" s="152"/>
      <c r="C67" s="139"/>
      <c r="D67" s="35" t="s">
        <v>264</v>
      </c>
      <c r="E67" s="152"/>
      <c r="F67" s="152"/>
      <c r="G67" s="152"/>
      <c r="H67" s="164"/>
    </row>
    <row r="68" spans="1:8" ht="13.5">
      <c r="A68" s="150"/>
      <c r="B68" s="153"/>
      <c r="C68" s="157"/>
      <c r="D68" s="35" t="s">
        <v>265</v>
      </c>
      <c r="E68" s="157"/>
      <c r="F68" s="157"/>
      <c r="G68" s="157"/>
      <c r="H68" s="165"/>
    </row>
    <row r="69" spans="1:8" ht="13.5">
      <c r="A69" s="159" t="s">
        <v>1107</v>
      </c>
      <c r="B69" s="159"/>
      <c r="C69" s="159"/>
      <c r="D69" s="159"/>
      <c r="E69" s="159"/>
      <c r="F69" s="159"/>
      <c r="G69" s="159"/>
      <c r="H69" s="159"/>
    </row>
    <row r="70" spans="1:8" ht="14.25">
      <c r="A70" s="160" t="s">
        <v>266</v>
      </c>
      <c r="B70" s="161"/>
      <c r="C70" s="161"/>
      <c r="D70" s="161"/>
      <c r="E70" s="161"/>
      <c r="F70" s="161"/>
      <c r="G70" s="161"/>
      <c r="H70" s="161"/>
    </row>
    <row r="71" spans="1:8" ht="13.5">
      <c r="A71" s="111"/>
      <c r="B71" s="112"/>
      <c r="C71" s="112"/>
      <c r="D71" s="112"/>
      <c r="E71" s="112"/>
      <c r="F71" s="112"/>
      <c r="G71" s="112"/>
      <c r="H71" s="112"/>
    </row>
  </sheetData>
  <sheetProtection/>
  <mergeCells count="25">
    <mergeCell ref="E59:E62"/>
    <mergeCell ref="F59:F62"/>
    <mergeCell ref="G66:G68"/>
    <mergeCell ref="H66:H68"/>
    <mergeCell ref="H59:H62"/>
    <mergeCell ref="A1:H1"/>
    <mergeCell ref="A2:H2"/>
    <mergeCell ref="A70:H70"/>
    <mergeCell ref="B63:B65"/>
    <mergeCell ref="C63:C65"/>
    <mergeCell ref="E63:E65"/>
    <mergeCell ref="F63:F65"/>
    <mergeCell ref="G63:G65"/>
    <mergeCell ref="H63:H65"/>
    <mergeCell ref="E66:E68"/>
    <mergeCell ref="A71:H71"/>
    <mergeCell ref="A3:A31"/>
    <mergeCell ref="A32:A68"/>
    <mergeCell ref="B59:B62"/>
    <mergeCell ref="C59:C62"/>
    <mergeCell ref="B66:B68"/>
    <mergeCell ref="C66:C68"/>
    <mergeCell ref="G59:G62"/>
    <mergeCell ref="F66:F68"/>
    <mergeCell ref="A69:H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4">
      <selection activeCell="G38" sqref="G38"/>
    </sheetView>
  </sheetViews>
  <sheetFormatPr defaultColWidth="9.00390625" defaultRowHeight="13.5"/>
  <cols>
    <col min="1" max="1" width="2.75390625" style="90" customWidth="1"/>
    <col min="2" max="2" width="7.375" style="90" customWidth="1"/>
    <col min="3" max="3" width="30.00390625" style="90" bestFit="1" customWidth="1"/>
    <col min="4" max="4" width="11.125" style="90" customWidth="1"/>
    <col min="5" max="6" width="9.375" style="90" customWidth="1"/>
    <col min="7" max="7" width="9.25390625" style="90" customWidth="1"/>
    <col min="8" max="8" width="9.375" style="90" customWidth="1"/>
    <col min="9" max="16384" width="9.00390625" style="90" customWidth="1"/>
  </cols>
  <sheetData>
    <row r="1" spans="1:8" ht="14.25">
      <c r="A1" s="171" t="s">
        <v>991</v>
      </c>
      <c r="B1" s="171"/>
      <c r="C1" s="171"/>
      <c r="D1" s="171"/>
      <c r="E1" s="171"/>
      <c r="F1" s="171"/>
      <c r="G1" s="171"/>
      <c r="H1" s="171"/>
    </row>
    <row r="2" spans="1:8" ht="12.75" customHeight="1">
      <c r="A2" s="172" t="s">
        <v>992</v>
      </c>
      <c r="B2" s="172"/>
      <c r="C2" s="172"/>
      <c r="D2" s="172"/>
      <c r="E2" s="172"/>
      <c r="F2" s="172"/>
      <c r="G2" s="172"/>
      <c r="H2" s="172"/>
    </row>
    <row r="3" spans="1:8" ht="12.75" customHeight="1">
      <c r="A3" s="169" t="s">
        <v>993</v>
      </c>
      <c r="B3" s="99" t="s">
        <v>994</v>
      </c>
      <c r="C3" s="99" t="s">
        <v>995</v>
      </c>
      <c r="D3" s="99" t="s">
        <v>996</v>
      </c>
      <c r="E3" s="169" t="s">
        <v>449</v>
      </c>
      <c r="F3" s="169"/>
      <c r="G3" s="169" t="s">
        <v>997</v>
      </c>
      <c r="H3" s="169"/>
    </row>
    <row r="4" spans="1:8" ht="12.75" customHeight="1">
      <c r="A4" s="169"/>
      <c r="B4" s="94" t="s">
        <v>285</v>
      </c>
      <c r="C4" s="94" t="s">
        <v>998</v>
      </c>
      <c r="D4" s="100" t="s">
        <v>999</v>
      </c>
      <c r="E4" s="167">
        <f>G4/2</f>
        <v>500</v>
      </c>
      <c r="F4" s="167"/>
      <c r="G4" s="170">
        <v>1000</v>
      </c>
      <c r="H4" s="170"/>
    </row>
    <row r="5" spans="1:8" ht="12.75" customHeight="1">
      <c r="A5" s="169"/>
      <c r="B5" s="94" t="s">
        <v>287</v>
      </c>
      <c r="C5" s="94" t="s">
        <v>998</v>
      </c>
      <c r="D5" s="100" t="s">
        <v>1000</v>
      </c>
      <c r="E5" s="167">
        <f>G5/2</f>
        <v>900</v>
      </c>
      <c r="F5" s="167"/>
      <c r="G5" s="170">
        <v>1800</v>
      </c>
      <c r="H5" s="170"/>
    </row>
    <row r="6" spans="1:8" ht="12.75" customHeight="1">
      <c r="A6" s="169"/>
      <c r="B6" s="94" t="s">
        <v>411</v>
      </c>
      <c r="C6" s="94" t="s">
        <v>1001</v>
      </c>
      <c r="D6" s="100" t="s">
        <v>1002</v>
      </c>
      <c r="E6" s="167">
        <f aca="true" t="shared" si="0" ref="E6:E25">G6/2</f>
        <v>900</v>
      </c>
      <c r="F6" s="167"/>
      <c r="G6" s="170">
        <v>1800</v>
      </c>
      <c r="H6" s="170"/>
    </row>
    <row r="7" spans="1:8" ht="12.75" customHeight="1">
      <c r="A7" s="169"/>
      <c r="B7" s="94" t="s">
        <v>412</v>
      </c>
      <c r="C7" s="94" t="s">
        <v>1001</v>
      </c>
      <c r="D7" s="100" t="s">
        <v>1003</v>
      </c>
      <c r="E7" s="167">
        <f t="shared" si="0"/>
        <v>1000</v>
      </c>
      <c r="F7" s="167"/>
      <c r="G7" s="170">
        <v>2000</v>
      </c>
      <c r="H7" s="170"/>
    </row>
    <row r="8" spans="1:8" ht="12.75" customHeight="1">
      <c r="A8" s="169"/>
      <c r="B8" s="94" t="s">
        <v>325</v>
      </c>
      <c r="C8" s="94" t="s">
        <v>1004</v>
      </c>
      <c r="D8" s="100" t="s">
        <v>1005</v>
      </c>
      <c r="E8" s="167">
        <f t="shared" si="0"/>
        <v>1000</v>
      </c>
      <c r="F8" s="167"/>
      <c r="G8" s="170">
        <v>2000</v>
      </c>
      <c r="H8" s="170"/>
    </row>
    <row r="9" spans="1:8" ht="12.75" customHeight="1">
      <c r="A9" s="169"/>
      <c r="B9" s="94" t="s">
        <v>326</v>
      </c>
      <c r="C9" s="95" t="s">
        <v>1006</v>
      </c>
      <c r="D9" s="100" t="s">
        <v>1007</v>
      </c>
      <c r="E9" s="167">
        <f t="shared" si="0"/>
        <v>1100</v>
      </c>
      <c r="F9" s="167"/>
      <c r="G9" s="170">
        <v>2200</v>
      </c>
      <c r="H9" s="170"/>
    </row>
    <row r="10" spans="1:8" ht="12.75" customHeight="1">
      <c r="A10" s="169"/>
      <c r="B10" s="94" t="s">
        <v>327</v>
      </c>
      <c r="C10" s="95" t="s">
        <v>1008</v>
      </c>
      <c r="D10" s="101" t="s">
        <v>1009</v>
      </c>
      <c r="E10" s="167">
        <f t="shared" si="0"/>
        <v>1100</v>
      </c>
      <c r="F10" s="167"/>
      <c r="G10" s="170">
        <v>2200</v>
      </c>
      <c r="H10" s="170"/>
    </row>
    <row r="11" spans="1:8" ht="12.75" customHeight="1">
      <c r="A11" s="169"/>
      <c r="B11" s="94" t="s">
        <v>328</v>
      </c>
      <c r="C11" s="95" t="s">
        <v>1010</v>
      </c>
      <c r="D11" s="101" t="s">
        <v>1011</v>
      </c>
      <c r="E11" s="167">
        <f t="shared" si="0"/>
        <v>1300</v>
      </c>
      <c r="F11" s="167"/>
      <c r="G11" s="170">
        <v>2600</v>
      </c>
      <c r="H11" s="170"/>
    </row>
    <row r="12" spans="1:8" ht="12.75" customHeight="1">
      <c r="A12" s="169"/>
      <c r="B12" s="94" t="s">
        <v>413</v>
      </c>
      <c r="C12" s="102" t="s">
        <v>1012</v>
      </c>
      <c r="D12" s="101" t="s">
        <v>1013</v>
      </c>
      <c r="E12" s="167">
        <f t="shared" si="0"/>
        <v>1300</v>
      </c>
      <c r="F12" s="167"/>
      <c r="G12" s="170">
        <v>2600</v>
      </c>
      <c r="H12" s="170"/>
    </row>
    <row r="13" spans="1:8" ht="12.75" customHeight="1">
      <c r="A13" s="169"/>
      <c r="B13" s="94" t="s">
        <v>329</v>
      </c>
      <c r="C13" s="102" t="s">
        <v>1014</v>
      </c>
      <c r="D13" s="101" t="s">
        <v>1015</v>
      </c>
      <c r="E13" s="167">
        <f t="shared" si="0"/>
        <v>1400</v>
      </c>
      <c r="F13" s="167"/>
      <c r="G13" s="170">
        <v>2800</v>
      </c>
      <c r="H13" s="170"/>
    </row>
    <row r="14" spans="1:8" ht="12.75" customHeight="1">
      <c r="A14" s="169"/>
      <c r="B14" s="94" t="s">
        <v>415</v>
      </c>
      <c r="C14" s="102" t="s">
        <v>1016</v>
      </c>
      <c r="D14" s="101" t="s">
        <v>1017</v>
      </c>
      <c r="E14" s="167">
        <f t="shared" si="0"/>
        <v>1300</v>
      </c>
      <c r="F14" s="167"/>
      <c r="G14" s="170">
        <v>2600</v>
      </c>
      <c r="H14" s="170"/>
    </row>
    <row r="15" spans="1:8" ht="12.75" customHeight="1">
      <c r="A15" s="169"/>
      <c r="B15" s="94" t="s">
        <v>416</v>
      </c>
      <c r="C15" s="94" t="s">
        <v>1018</v>
      </c>
      <c r="D15" s="101" t="s">
        <v>1019</v>
      </c>
      <c r="E15" s="167">
        <f t="shared" si="0"/>
        <v>1300</v>
      </c>
      <c r="F15" s="167"/>
      <c r="G15" s="170">
        <v>2600</v>
      </c>
      <c r="H15" s="170"/>
    </row>
    <row r="16" spans="1:8" ht="12.75" customHeight="1">
      <c r="A16" s="169"/>
      <c r="B16" s="94" t="s">
        <v>338</v>
      </c>
      <c r="C16" s="95" t="s">
        <v>1020</v>
      </c>
      <c r="D16" s="101" t="s">
        <v>1021</v>
      </c>
      <c r="E16" s="167">
        <f t="shared" si="0"/>
        <v>1200</v>
      </c>
      <c r="F16" s="167"/>
      <c r="G16" s="170">
        <v>2400</v>
      </c>
      <c r="H16" s="170"/>
    </row>
    <row r="17" spans="1:8" ht="12.75" customHeight="1">
      <c r="A17" s="169"/>
      <c r="B17" s="94" t="s">
        <v>339</v>
      </c>
      <c r="C17" s="95" t="s">
        <v>1022</v>
      </c>
      <c r="D17" s="101" t="s">
        <v>1023</v>
      </c>
      <c r="E17" s="167">
        <f t="shared" si="0"/>
        <v>1200</v>
      </c>
      <c r="F17" s="167"/>
      <c r="G17" s="170">
        <v>2400</v>
      </c>
      <c r="H17" s="170"/>
    </row>
    <row r="18" spans="1:8" ht="12.75" customHeight="1">
      <c r="A18" s="169"/>
      <c r="B18" s="94" t="s">
        <v>340</v>
      </c>
      <c r="C18" s="95" t="s">
        <v>1024</v>
      </c>
      <c r="D18" s="101" t="s">
        <v>1025</v>
      </c>
      <c r="E18" s="167">
        <f t="shared" si="0"/>
        <v>1200</v>
      </c>
      <c r="F18" s="167"/>
      <c r="G18" s="170">
        <v>2400</v>
      </c>
      <c r="H18" s="170"/>
    </row>
    <row r="19" spans="1:8" ht="12.75" customHeight="1">
      <c r="A19" s="169"/>
      <c r="B19" s="94" t="s">
        <v>341</v>
      </c>
      <c r="C19" s="95" t="s">
        <v>1026</v>
      </c>
      <c r="D19" s="101" t="s">
        <v>1027</v>
      </c>
      <c r="E19" s="167">
        <f t="shared" si="0"/>
        <v>1200</v>
      </c>
      <c r="F19" s="167"/>
      <c r="G19" s="170">
        <v>2400</v>
      </c>
      <c r="H19" s="170"/>
    </row>
    <row r="20" spans="1:8" ht="12.75" customHeight="1">
      <c r="A20" s="169"/>
      <c r="B20" s="94" t="s">
        <v>342</v>
      </c>
      <c r="C20" s="95" t="s">
        <v>1028</v>
      </c>
      <c r="D20" s="101" t="s">
        <v>1029</v>
      </c>
      <c r="E20" s="167">
        <f t="shared" si="0"/>
        <v>1400</v>
      </c>
      <c r="F20" s="167"/>
      <c r="G20" s="170">
        <v>2800</v>
      </c>
      <c r="H20" s="170"/>
    </row>
    <row r="21" spans="1:8" ht="12.75" customHeight="1">
      <c r="A21" s="169"/>
      <c r="B21" s="94" t="s">
        <v>343</v>
      </c>
      <c r="C21" s="95" t="s">
        <v>1030</v>
      </c>
      <c r="D21" s="101" t="s">
        <v>1031</v>
      </c>
      <c r="E21" s="167">
        <f t="shared" si="0"/>
        <v>1400</v>
      </c>
      <c r="F21" s="167"/>
      <c r="G21" s="170">
        <v>2800</v>
      </c>
      <c r="H21" s="170"/>
    </row>
    <row r="22" spans="1:8" ht="12.75" customHeight="1">
      <c r="A22" s="169"/>
      <c r="B22" s="94" t="s">
        <v>344</v>
      </c>
      <c r="C22" s="95" t="s">
        <v>1032</v>
      </c>
      <c r="D22" s="101" t="s">
        <v>1033</v>
      </c>
      <c r="E22" s="167">
        <f t="shared" si="0"/>
        <v>1200</v>
      </c>
      <c r="F22" s="167"/>
      <c r="G22" s="170">
        <v>2400</v>
      </c>
      <c r="H22" s="170"/>
    </row>
    <row r="23" spans="1:8" ht="12.75" customHeight="1">
      <c r="A23" s="169"/>
      <c r="B23" s="94" t="s">
        <v>268</v>
      </c>
      <c r="C23" s="95" t="s">
        <v>1034</v>
      </c>
      <c r="D23" s="101" t="s">
        <v>1035</v>
      </c>
      <c r="E23" s="167">
        <f t="shared" si="0"/>
        <v>1400</v>
      </c>
      <c r="F23" s="167"/>
      <c r="G23" s="170">
        <v>2800</v>
      </c>
      <c r="H23" s="170"/>
    </row>
    <row r="24" spans="1:8" ht="12.75" customHeight="1">
      <c r="A24" s="169"/>
      <c r="B24" s="94" t="s">
        <v>345</v>
      </c>
      <c r="C24" s="95" t="s">
        <v>1036</v>
      </c>
      <c r="D24" s="101" t="s">
        <v>1037</v>
      </c>
      <c r="E24" s="167">
        <f t="shared" si="0"/>
        <v>1400</v>
      </c>
      <c r="F24" s="167"/>
      <c r="G24" s="170">
        <v>2800</v>
      </c>
      <c r="H24" s="170"/>
    </row>
    <row r="25" spans="1:8" ht="12.75" customHeight="1">
      <c r="A25" s="169"/>
      <c r="B25" s="94" t="s">
        <v>346</v>
      </c>
      <c r="C25" s="95" t="s">
        <v>1038</v>
      </c>
      <c r="D25" s="101" t="s">
        <v>1039</v>
      </c>
      <c r="E25" s="167">
        <f t="shared" si="0"/>
        <v>1200</v>
      </c>
      <c r="F25" s="167"/>
      <c r="G25" s="170">
        <v>2400</v>
      </c>
      <c r="H25" s="170"/>
    </row>
    <row r="26" spans="1:8" ht="12.75" customHeight="1">
      <c r="A26" s="169"/>
      <c r="B26" s="94" t="s">
        <v>347</v>
      </c>
      <c r="C26" s="95" t="s">
        <v>1040</v>
      </c>
      <c r="D26" s="101" t="s">
        <v>1041</v>
      </c>
      <c r="E26" s="167">
        <f>G26/2</f>
        <v>1300</v>
      </c>
      <c r="F26" s="167"/>
      <c r="G26" s="170">
        <v>2600</v>
      </c>
      <c r="H26" s="170"/>
    </row>
    <row r="27" spans="1:8" ht="12.75" customHeight="1">
      <c r="A27" s="169"/>
      <c r="B27" s="94" t="s">
        <v>348</v>
      </c>
      <c r="C27" s="95" t="s">
        <v>1042</v>
      </c>
      <c r="D27" s="101" t="s">
        <v>1043</v>
      </c>
      <c r="E27" s="167">
        <f>G27/2</f>
        <v>1300</v>
      </c>
      <c r="F27" s="167"/>
      <c r="G27" s="168">
        <v>2600</v>
      </c>
      <c r="H27" s="168"/>
    </row>
    <row r="28" spans="1:8" ht="12.75" customHeight="1">
      <c r="A28" s="169"/>
      <c r="B28" s="94"/>
      <c r="C28" s="94" t="s">
        <v>1044</v>
      </c>
      <c r="D28" s="100" t="s">
        <v>1045</v>
      </c>
      <c r="E28" s="167"/>
      <c r="F28" s="167"/>
      <c r="G28" s="167"/>
      <c r="H28" s="167"/>
    </row>
    <row r="29" spans="1:8" ht="12.75" customHeight="1">
      <c r="A29" s="169" t="s">
        <v>1046</v>
      </c>
      <c r="B29" s="99" t="s">
        <v>994</v>
      </c>
      <c r="C29" s="99" t="s">
        <v>995</v>
      </c>
      <c r="D29" s="99" t="s">
        <v>996</v>
      </c>
      <c r="E29" s="99" t="s">
        <v>1047</v>
      </c>
      <c r="F29" s="99" t="s">
        <v>448</v>
      </c>
      <c r="G29" s="99" t="s">
        <v>449</v>
      </c>
      <c r="H29" s="99" t="s">
        <v>997</v>
      </c>
    </row>
    <row r="30" spans="1:8" s="103" customFormat="1" ht="12.75" customHeight="1">
      <c r="A30" s="169"/>
      <c r="B30" s="95"/>
      <c r="C30" s="95" t="s">
        <v>1048</v>
      </c>
      <c r="D30" s="101" t="s">
        <v>1049</v>
      </c>
      <c r="E30" s="170"/>
      <c r="F30" s="170"/>
      <c r="G30" s="170"/>
      <c r="H30" s="170"/>
    </row>
    <row r="31" spans="1:8" ht="12.75" customHeight="1">
      <c r="A31" s="169"/>
      <c r="B31" s="94" t="s">
        <v>1050</v>
      </c>
      <c r="C31" s="94" t="s">
        <v>1051</v>
      </c>
      <c r="D31" s="100" t="s">
        <v>1052</v>
      </c>
      <c r="E31" s="95">
        <f>H31/6</f>
        <v>1250</v>
      </c>
      <c r="F31" s="95">
        <f>H31/3</f>
        <v>2500</v>
      </c>
      <c r="G31" s="95">
        <f>H31/2</f>
        <v>3750</v>
      </c>
      <c r="H31" s="104">
        <v>7500</v>
      </c>
    </row>
    <row r="32" spans="1:8" ht="12.75" customHeight="1">
      <c r="A32" s="169"/>
      <c r="B32" s="94" t="s">
        <v>1053</v>
      </c>
      <c r="C32" s="94" t="s">
        <v>1051</v>
      </c>
      <c r="D32" s="100" t="s">
        <v>1054</v>
      </c>
      <c r="E32" s="95">
        <f aca="true" t="shared" si="1" ref="E32:E57">H32/6</f>
        <v>1250</v>
      </c>
      <c r="F32" s="95">
        <f aca="true" t="shared" si="2" ref="F32:F57">H32/3</f>
        <v>2500</v>
      </c>
      <c r="G32" s="95">
        <f aca="true" t="shared" si="3" ref="G32:G57">H32/2</f>
        <v>3750</v>
      </c>
      <c r="H32" s="104">
        <v>7500</v>
      </c>
    </row>
    <row r="33" spans="1:8" ht="12.75" customHeight="1">
      <c r="A33" s="169"/>
      <c r="B33" s="94" t="s">
        <v>1055</v>
      </c>
      <c r="C33" s="94" t="s">
        <v>1056</v>
      </c>
      <c r="D33" s="100" t="s">
        <v>1057</v>
      </c>
      <c r="E33" s="95">
        <f t="shared" si="1"/>
        <v>1450</v>
      </c>
      <c r="F33" s="95">
        <f t="shared" si="2"/>
        <v>2900</v>
      </c>
      <c r="G33" s="95">
        <f t="shared" si="3"/>
        <v>4350</v>
      </c>
      <c r="H33" s="104">
        <v>8700</v>
      </c>
    </row>
    <row r="34" spans="1:8" ht="12.75" customHeight="1">
      <c r="A34" s="169"/>
      <c r="B34" s="94" t="s">
        <v>1058</v>
      </c>
      <c r="C34" s="94" t="s">
        <v>1056</v>
      </c>
      <c r="D34" s="100" t="s">
        <v>1059</v>
      </c>
      <c r="E34" s="95">
        <f t="shared" si="1"/>
        <v>1450</v>
      </c>
      <c r="F34" s="95">
        <f t="shared" si="2"/>
        <v>2900</v>
      </c>
      <c r="G34" s="95">
        <f t="shared" si="3"/>
        <v>4350</v>
      </c>
      <c r="H34" s="104">
        <v>8700</v>
      </c>
    </row>
    <row r="35" spans="1:8" ht="12.75" customHeight="1">
      <c r="A35" s="169"/>
      <c r="B35" s="95" t="s">
        <v>1060</v>
      </c>
      <c r="C35" s="94" t="s">
        <v>1061</v>
      </c>
      <c r="D35" s="100" t="s">
        <v>1062</v>
      </c>
      <c r="E35" s="95">
        <f t="shared" si="1"/>
        <v>1650</v>
      </c>
      <c r="F35" s="95">
        <f t="shared" si="2"/>
        <v>3300</v>
      </c>
      <c r="G35" s="95">
        <f t="shared" si="3"/>
        <v>4950</v>
      </c>
      <c r="H35" s="104">
        <v>9900</v>
      </c>
    </row>
    <row r="36" spans="1:8" ht="12.75" customHeight="1">
      <c r="A36" s="169"/>
      <c r="B36" s="95" t="s">
        <v>1063</v>
      </c>
      <c r="C36" s="94" t="s">
        <v>1061</v>
      </c>
      <c r="D36" s="100" t="s">
        <v>1064</v>
      </c>
      <c r="E36" s="95">
        <f t="shared" si="1"/>
        <v>1650</v>
      </c>
      <c r="F36" s="95">
        <f t="shared" si="2"/>
        <v>3300</v>
      </c>
      <c r="G36" s="95">
        <f t="shared" si="3"/>
        <v>4950</v>
      </c>
      <c r="H36" s="104">
        <v>9900</v>
      </c>
    </row>
    <row r="37" spans="1:8" ht="12.75" customHeight="1">
      <c r="A37" s="169"/>
      <c r="B37" s="94" t="s">
        <v>273</v>
      </c>
      <c r="C37" s="94" t="s">
        <v>1065</v>
      </c>
      <c r="D37" s="100" t="s">
        <v>1066</v>
      </c>
      <c r="E37" s="95">
        <f t="shared" si="1"/>
        <v>1800</v>
      </c>
      <c r="F37" s="95">
        <f t="shared" si="2"/>
        <v>3600</v>
      </c>
      <c r="G37" s="95">
        <f t="shared" si="3"/>
        <v>5400</v>
      </c>
      <c r="H37" s="104">
        <v>10800</v>
      </c>
    </row>
    <row r="38" spans="1:8" ht="12.75" customHeight="1">
      <c r="A38" s="169"/>
      <c r="B38" s="94" t="s">
        <v>275</v>
      </c>
      <c r="C38" s="94" t="s">
        <v>1067</v>
      </c>
      <c r="D38" s="100" t="s">
        <v>1068</v>
      </c>
      <c r="E38" s="95">
        <f t="shared" si="1"/>
        <v>1800</v>
      </c>
      <c r="F38" s="95">
        <f t="shared" si="2"/>
        <v>3600</v>
      </c>
      <c r="G38" s="95">
        <f t="shared" si="3"/>
        <v>5400</v>
      </c>
      <c r="H38" s="104">
        <v>10800</v>
      </c>
    </row>
    <row r="39" spans="1:8" ht="12.75" customHeight="1">
      <c r="A39" s="169"/>
      <c r="B39" s="94" t="s">
        <v>362</v>
      </c>
      <c r="C39" s="94" t="s">
        <v>1069</v>
      </c>
      <c r="D39" s="100" t="s">
        <v>1070</v>
      </c>
      <c r="E39" s="95">
        <f t="shared" si="1"/>
        <v>1800</v>
      </c>
      <c r="F39" s="95">
        <f t="shared" si="2"/>
        <v>3600</v>
      </c>
      <c r="G39" s="95">
        <f t="shared" si="3"/>
        <v>5400</v>
      </c>
      <c r="H39" s="104">
        <v>10800</v>
      </c>
    </row>
    <row r="40" spans="1:8" ht="12.75" customHeight="1">
      <c r="A40" s="169"/>
      <c r="B40" s="94" t="s">
        <v>363</v>
      </c>
      <c r="C40" s="94" t="s">
        <v>1071</v>
      </c>
      <c r="D40" s="100" t="s">
        <v>1072</v>
      </c>
      <c r="E40" s="95">
        <f t="shared" si="1"/>
        <v>2250</v>
      </c>
      <c r="F40" s="95">
        <f t="shared" si="2"/>
        <v>4500</v>
      </c>
      <c r="G40" s="95">
        <f t="shared" si="3"/>
        <v>6750</v>
      </c>
      <c r="H40" s="104">
        <v>13500</v>
      </c>
    </row>
    <row r="41" spans="1:8" ht="12.75" customHeight="1">
      <c r="A41" s="169"/>
      <c r="B41" s="94" t="s">
        <v>364</v>
      </c>
      <c r="C41" s="94" t="s">
        <v>1073</v>
      </c>
      <c r="D41" s="100" t="s">
        <v>1074</v>
      </c>
      <c r="E41" s="95">
        <f t="shared" si="1"/>
        <v>1800</v>
      </c>
      <c r="F41" s="95">
        <f t="shared" si="2"/>
        <v>3600</v>
      </c>
      <c r="G41" s="95">
        <f t="shared" si="3"/>
        <v>5400</v>
      </c>
      <c r="H41" s="104">
        <v>10800</v>
      </c>
    </row>
    <row r="42" spans="1:8" ht="12.75" customHeight="1">
      <c r="A42" s="169"/>
      <c r="B42" s="94" t="s">
        <v>366</v>
      </c>
      <c r="C42" s="94" t="s">
        <v>1075</v>
      </c>
      <c r="D42" s="100" t="s">
        <v>1076</v>
      </c>
      <c r="E42" s="95">
        <f t="shared" si="1"/>
        <v>1800</v>
      </c>
      <c r="F42" s="95">
        <f t="shared" si="2"/>
        <v>3600</v>
      </c>
      <c r="G42" s="95">
        <f t="shared" si="3"/>
        <v>5400</v>
      </c>
      <c r="H42" s="104">
        <v>10800</v>
      </c>
    </row>
    <row r="43" spans="1:8" ht="12.75" customHeight="1">
      <c r="A43" s="169"/>
      <c r="B43" s="94" t="s">
        <v>368</v>
      </c>
      <c r="C43" s="94" t="s">
        <v>1077</v>
      </c>
      <c r="D43" s="100" t="s">
        <v>1078</v>
      </c>
      <c r="E43" s="95">
        <f t="shared" si="1"/>
        <v>1800</v>
      </c>
      <c r="F43" s="95">
        <f t="shared" si="2"/>
        <v>3600</v>
      </c>
      <c r="G43" s="95">
        <f t="shared" si="3"/>
        <v>5400</v>
      </c>
      <c r="H43" s="104">
        <v>10800</v>
      </c>
    </row>
    <row r="44" spans="1:8" ht="12.75" customHeight="1">
      <c r="A44" s="169"/>
      <c r="B44" s="94" t="s">
        <v>370</v>
      </c>
      <c r="C44" s="94" t="s">
        <v>1079</v>
      </c>
      <c r="D44" s="100" t="s">
        <v>1080</v>
      </c>
      <c r="E44" s="95">
        <f t="shared" si="1"/>
        <v>1850</v>
      </c>
      <c r="F44" s="95">
        <f t="shared" si="2"/>
        <v>3700</v>
      </c>
      <c r="G44" s="95">
        <f t="shared" si="3"/>
        <v>5550</v>
      </c>
      <c r="H44" s="104">
        <v>11100</v>
      </c>
    </row>
    <row r="45" spans="1:8" ht="12.75" customHeight="1">
      <c r="A45" s="169"/>
      <c r="B45" s="94" t="s">
        <v>372</v>
      </c>
      <c r="C45" s="94" t="s">
        <v>1081</v>
      </c>
      <c r="D45" s="100" t="s">
        <v>1082</v>
      </c>
      <c r="E45" s="95">
        <f t="shared" si="1"/>
        <v>2300</v>
      </c>
      <c r="F45" s="95">
        <f t="shared" si="2"/>
        <v>4600</v>
      </c>
      <c r="G45" s="95">
        <f t="shared" si="3"/>
        <v>6900</v>
      </c>
      <c r="H45" s="104">
        <v>13800</v>
      </c>
    </row>
    <row r="46" spans="1:8" ht="12.75" customHeight="1">
      <c r="A46" s="169"/>
      <c r="B46" s="94" t="s">
        <v>374</v>
      </c>
      <c r="C46" s="94" t="s">
        <v>1083</v>
      </c>
      <c r="D46" s="100" t="s">
        <v>1084</v>
      </c>
      <c r="E46" s="95">
        <f t="shared" si="1"/>
        <v>1850</v>
      </c>
      <c r="F46" s="95">
        <f t="shared" si="2"/>
        <v>3700</v>
      </c>
      <c r="G46" s="95">
        <f t="shared" si="3"/>
        <v>5550</v>
      </c>
      <c r="H46" s="104">
        <v>11100</v>
      </c>
    </row>
    <row r="47" spans="1:8" ht="12.75" customHeight="1">
      <c r="A47" s="169"/>
      <c r="B47" s="94" t="s">
        <v>376</v>
      </c>
      <c r="C47" s="94" t="s">
        <v>1085</v>
      </c>
      <c r="D47" s="100" t="s">
        <v>1086</v>
      </c>
      <c r="E47" s="95">
        <f t="shared" si="1"/>
        <v>1850</v>
      </c>
      <c r="F47" s="95">
        <f t="shared" si="2"/>
        <v>3700</v>
      </c>
      <c r="G47" s="95">
        <f t="shared" si="3"/>
        <v>5550</v>
      </c>
      <c r="H47" s="104">
        <v>11100</v>
      </c>
    </row>
    <row r="48" spans="1:8" ht="12.75" customHeight="1">
      <c r="A48" s="169"/>
      <c r="B48" s="94" t="s">
        <v>378</v>
      </c>
      <c r="C48" s="94" t="s">
        <v>1087</v>
      </c>
      <c r="D48" s="100" t="s">
        <v>1088</v>
      </c>
      <c r="E48" s="95">
        <f t="shared" si="1"/>
        <v>2300</v>
      </c>
      <c r="F48" s="95">
        <f t="shared" si="2"/>
        <v>4600</v>
      </c>
      <c r="G48" s="95">
        <f t="shared" si="3"/>
        <v>6900</v>
      </c>
      <c r="H48" s="104">
        <v>13800</v>
      </c>
    </row>
    <row r="49" spans="1:8" ht="12.75" customHeight="1">
      <c r="A49" s="169"/>
      <c r="B49" s="94" t="s">
        <v>379</v>
      </c>
      <c r="C49" s="94" t="s">
        <v>1089</v>
      </c>
      <c r="D49" s="100" t="s">
        <v>1090</v>
      </c>
      <c r="E49" s="95">
        <f t="shared" si="1"/>
        <v>1850</v>
      </c>
      <c r="F49" s="95">
        <f t="shared" si="2"/>
        <v>3700</v>
      </c>
      <c r="G49" s="95">
        <f t="shared" si="3"/>
        <v>5550</v>
      </c>
      <c r="H49" s="104">
        <v>11100</v>
      </c>
    </row>
    <row r="50" spans="1:8" ht="12.75" customHeight="1">
      <c r="A50" s="169"/>
      <c r="B50" s="94" t="s">
        <v>380</v>
      </c>
      <c r="C50" s="94" t="s">
        <v>1091</v>
      </c>
      <c r="D50" s="100" t="s">
        <v>1092</v>
      </c>
      <c r="E50" s="95">
        <f t="shared" si="1"/>
        <v>1850</v>
      </c>
      <c r="F50" s="95">
        <f t="shared" si="2"/>
        <v>3700</v>
      </c>
      <c r="G50" s="95">
        <f t="shared" si="3"/>
        <v>5550</v>
      </c>
      <c r="H50" s="104">
        <v>11100</v>
      </c>
    </row>
    <row r="51" spans="1:8" ht="12.75" customHeight="1">
      <c r="A51" s="169"/>
      <c r="B51" s="94" t="s">
        <v>382</v>
      </c>
      <c r="C51" s="94" t="s">
        <v>1093</v>
      </c>
      <c r="D51" s="100" t="s">
        <v>1094</v>
      </c>
      <c r="E51" s="95">
        <f t="shared" si="1"/>
        <v>2300</v>
      </c>
      <c r="F51" s="95">
        <f t="shared" si="2"/>
        <v>4600</v>
      </c>
      <c r="G51" s="95">
        <f t="shared" si="3"/>
        <v>6900</v>
      </c>
      <c r="H51" s="104">
        <v>13800</v>
      </c>
    </row>
    <row r="52" spans="1:8" ht="12.75" customHeight="1">
      <c r="A52" s="169"/>
      <c r="B52" s="94" t="s">
        <v>383</v>
      </c>
      <c r="C52" s="94" t="s">
        <v>1095</v>
      </c>
      <c r="D52" s="100" t="s">
        <v>1096</v>
      </c>
      <c r="E52" s="95">
        <f t="shared" si="1"/>
        <v>2300</v>
      </c>
      <c r="F52" s="95">
        <f t="shared" si="2"/>
        <v>4600</v>
      </c>
      <c r="G52" s="95">
        <f t="shared" si="3"/>
        <v>6900</v>
      </c>
      <c r="H52" s="104">
        <v>13800</v>
      </c>
    </row>
    <row r="53" spans="1:8" ht="12.75" customHeight="1">
      <c r="A53" s="169"/>
      <c r="B53" s="94" t="s">
        <v>384</v>
      </c>
      <c r="C53" s="94" t="s">
        <v>1097</v>
      </c>
      <c r="D53" s="100" t="s">
        <v>1098</v>
      </c>
      <c r="E53" s="95">
        <f t="shared" si="1"/>
        <v>1650</v>
      </c>
      <c r="F53" s="95">
        <f t="shared" si="2"/>
        <v>3300</v>
      </c>
      <c r="G53" s="95">
        <f t="shared" si="3"/>
        <v>4950</v>
      </c>
      <c r="H53" s="104">
        <v>9900</v>
      </c>
    </row>
    <row r="54" spans="1:8" ht="12.75" customHeight="1">
      <c r="A54" s="169"/>
      <c r="B54" s="94" t="s">
        <v>385</v>
      </c>
      <c r="C54" s="94" t="s">
        <v>1099</v>
      </c>
      <c r="D54" s="100" t="s">
        <v>1100</v>
      </c>
      <c r="E54" s="95">
        <f t="shared" si="1"/>
        <v>1650</v>
      </c>
      <c r="F54" s="95">
        <f t="shared" si="2"/>
        <v>3300</v>
      </c>
      <c r="G54" s="95">
        <f t="shared" si="3"/>
        <v>4950</v>
      </c>
      <c r="H54" s="104">
        <v>9900</v>
      </c>
    </row>
    <row r="55" spans="1:8" ht="12.75" customHeight="1">
      <c r="A55" s="169"/>
      <c r="B55" s="94" t="s">
        <v>387</v>
      </c>
      <c r="C55" s="94" t="s">
        <v>1101</v>
      </c>
      <c r="D55" s="100" t="s">
        <v>1102</v>
      </c>
      <c r="E55" s="95">
        <f t="shared" si="1"/>
        <v>1800</v>
      </c>
      <c r="F55" s="95">
        <f t="shared" si="2"/>
        <v>3600</v>
      </c>
      <c r="G55" s="95">
        <f t="shared" si="3"/>
        <v>5400</v>
      </c>
      <c r="H55" s="104">
        <v>10800</v>
      </c>
    </row>
    <row r="56" spans="1:8" ht="12.75" customHeight="1">
      <c r="A56" s="169"/>
      <c r="B56" s="94" t="s">
        <v>388</v>
      </c>
      <c r="C56" s="94" t="s">
        <v>1103</v>
      </c>
      <c r="D56" s="100" t="s">
        <v>1104</v>
      </c>
      <c r="E56" s="95">
        <f t="shared" si="1"/>
        <v>1800</v>
      </c>
      <c r="F56" s="95">
        <f t="shared" si="2"/>
        <v>3600</v>
      </c>
      <c r="G56" s="95">
        <f t="shared" si="3"/>
        <v>5400</v>
      </c>
      <c r="H56" s="104">
        <v>10800</v>
      </c>
    </row>
    <row r="57" spans="1:8" ht="12.75" customHeight="1">
      <c r="A57" s="169"/>
      <c r="B57" s="94" t="s">
        <v>389</v>
      </c>
      <c r="C57" s="94" t="s">
        <v>1105</v>
      </c>
      <c r="D57" s="100" t="s">
        <v>1106</v>
      </c>
      <c r="E57" s="95">
        <f t="shared" si="1"/>
        <v>1600</v>
      </c>
      <c r="F57" s="95">
        <f t="shared" si="2"/>
        <v>3200</v>
      </c>
      <c r="G57" s="95">
        <f t="shared" si="3"/>
        <v>4800</v>
      </c>
      <c r="H57" s="104">
        <v>9600</v>
      </c>
    </row>
    <row r="58" spans="1:8" s="98" customFormat="1" ht="12.75" customHeight="1">
      <c r="A58" s="125" t="s">
        <v>639</v>
      </c>
      <c r="B58" s="125"/>
      <c r="C58" s="125"/>
      <c r="D58" s="125"/>
      <c r="E58" s="125"/>
      <c r="F58" s="125"/>
      <c r="G58" s="125"/>
      <c r="H58" s="125"/>
    </row>
    <row r="59" spans="1:8" s="98" customFormat="1" ht="12.75" customHeight="1">
      <c r="A59" s="126" t="s">
        <v>443</v>
      </c>
      <c r="B59" s="126"/>
      <c r="C59" s="126"/>
      <c r="D59" s="126"/>
      <c r="E59" s="126"/>
      <c r="F59" s="126"/>
      <c r="G59" s="126"/>
      <c r="H59" s="126"/>
    </row>
  </sheetData>
  <mergeCells count="58">
    <mergeCell ref="A1:H1"/>
    <mergeCell ref="A2:H2"/>
    <mergeCell ref="A3:A28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A58:H58"/>
    <mergeCell ref="A59:H59"/>
    <mergeCell ref="E27:F27"/>
    <mergeCell ref="G27:H27"/>
    <mergeCell ref="E28:H28"/>
    <mergeCell ref="A29:A57"/>
    <mergeCell ref="E30:H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31">
      <selection activeCell="F57" sqref="F57"/>
    </sheetView>
  </sheetViews>
  <sheetFormatPr defaultColWidth="9.00390625" defaultRowHeight="13.5"/>
  <cols>
    <col min="1" max="1" width="2.375" style="71" customWidth="1"/>
    <col min="2" max="2" width="9.375" style="71" customWidth="1"/>
    <col min="3" max="3" width="28.50390625" style="71" customWidth="1"/>
    <col min="4" max="4" width="8.50390625" style="71" bestFit="1" customWidth="1"/>
    <col min="5" max="8" width="6.375" style="71" customWidth="1"/>
    <col min="9" max="9" width="7.75390625" style="71" customWidth="1"/>
    <col min="10" max="10" width="8.25390625" style="71" customWidth="1"/>
    <col min="11" max="16384" width="9.00390625" style="71" customWidth="1"/>
  </cols>
  <sheetData>
    <row r="1" spans="1:10" s="70" customFormat="1" ht="20.25">
      <c r="A1" s="173" t="s">
        <v>889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4.25" customHeight="1">
      <c r="A2" s="174" t="s">
        <v>890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.75" customHeight="1">
      <c r="A3" s="72"/>
      <c r="B3" s="73" t="s">
        <v>267</v>
      </c>
      <c r="C3" s="73" t="s">
        <v>891</v>
      </c>
      <c r="D3" s="73" t="s">
        <v>892</v>
      </c>
      <c r="E3" s="176" t="s">
        <v>335</v>
      </c>
      <c r="F3" s="176"/>
      <c r="G3" s="176" t="s">
        <v>336</v>
      </c>
      <c r="H3" s="176"/>
      <c r="I3" s="73" t="s">
        <v>893</v>
      </c>
      <c r="J3" s="73" t="s">
        <v>894</v>
      </c>
    </row>
    <row r="4" spans="1:10" ht="12.75" customHeight="1">
      <c r="A4" s="75"/>
      <c r="B4" s="76" t="s">
        <v>410</v>
      </c>
      <c r="C4" s="77" t="s">
        <v>895</v>
      </c>
      <c r="D4" s="78" t="s">
        <v>896</v>
      </c>
      <c r="E4" s="177">
        <v>300</v>
      </c>
      <c r="F4" s="177"/>
      <c r="G4" s="178">
        <v>600</v>
      </c>
      <c r="H4" s="179"/>
      <c r="I4" s="79"/>
      <c r="J4" s="80"/>
    </row>
    <row r="5" spans="1:10" ht="12.75" customHeight="1">
      <c r="A5" s="81"/>
      <c r="B5" s="76" t="s">
        <v>324</v>
      </c>
      <c r="C5" s="82" t="s">
        <v>897</v>
      </c>
      <c r="D5" s="78" t="s">
        <v>898</v>
      </c>
      <c r="E5" s="177">
        <v>400</v>
      </c>
      <c r="F5" s="177"/>
      <c r="G5" s="178">
        <v>800</v>
      </c>
      <c r="H5" s="179"/>
      <c r="I5" s="180" t="s">
        <v>899</v>
      </c>
      <c r="J5" s="183"/>
    </row>
    <row r="6" spans="1:10" ht="12.75" customHeight="1">
      <c r="A6" s="81"/>
      <c r="B6" s="76" t="s">
        <v>411</v>
      </c>
      <c r="C6" s="82" t="s">
        <v>900</v>
      </c>
      <c r="D6" s="78" t="s">
        <v>901</v>
      </c>
      <c r="E6" s="177">
        <v>500</v>
      </c>
      <c r="F6" s="177"/>
      <c r="G6" s="178">
        <v>1000</v>
      </c>
      <c r="H6" s="179"/>
      <c r="I6" s="181"/>
      <c r="J6" s="184"/>
    </row>
    <row r="7" spans="1:10" ht="12.75" customHeight="1">
      <c r="A7" s="83"/>
      <c r="B7" s="76" t="s">
        <v>412</v>
      </c>
      <c r="C7" s="82" t="s">
        <v>902</v>
      </c>
      <c r="D7" s="78" t="s">
        <v>903</v>
      </c>
      <c r="E7" s="177">
        <v>500</v>
      </c>
      <c r="F7" s="177"/>
      <c r="G7" s="178">
        <v>1000</v>
      </c>
      <c r="H7" s="179"/>
      <c r="I7" s="181"/>
      <c r="J7" s="184"/>
    </row>
    <row r="8" spans="1:10" ht="12.75" customHeight="1">
      <c r="A8" s="83"/>
      <c r="B8" s="76" t="s">
        <v>325</v>
      </c>
      <c r="C8" s="77" t="s">
        <v>904</v>
      </c>
      <c r="D8" s="78" t="s">
        <v>905</v>
      </c>
      <c r="E8" s="177">
        <v>450</v>
      </c>
      <c r="F8" s="177"/>
      <c r="G8" s="178">
        <v>900</v>
      </c>
      <c r="H8" s="179"/>
      <c r="I8" s="181"/>
      <c r="J8" s="184"/>
    </row>
    <row r="9" spans="1:10" ht="12.75" customHeight="1">
      <c r="A9" s="81"/>
      <c r="B9" s="76" t="s">
        <v>295</v>
      </c>
      <c r="C9" s="82" t="s">
        <v>906</v>
      </c>
      <c r="D9" s="78" t="s">
        <v>907</v>
      </c>
      <c r="E9" s="177">
        <v>500</v>
      </c>
      <c r="F9" s="177"/>
      <c r="G9" s="178">
        <v>1000</v>
      </c>
      <c r="H9" s="179"/>
      <c r="I9" s="181"/>
      <c r="J9" s="184"/>
    </row>
    <row r="10" spans="1:10" ht="12.75" customHeight="1">
      <c r="A10" s="81"/>
      <c r="B10" s="76" t="s">
        <v>297</v>
      </c>
      <c r="C10" s="82" t="s">
        <v>908</v>
      </c>
      <c r="D10" s="78" t="s">
        <v>909</v>
      </c>
      <c r="E10" s="177">
        <v>500</v>
      </c>
      <c r="F10" s="177"/>
      <c r="G10" s="178">
        <v>1000</v>
      </c>
      <c r="H10" s="179"/>
      <c r="I10" s="181"/>
      <c r="J10" s="184"/>
    </row>
    <row r="11" spans="1:10" ht="12.75" customHeight="1">
      <c r="A11" s="81"/>
      <c r="B11" s="76" t="s">
        <v>298</v>
      </c>
      <c r="C11" s="77" t="s">
        <v>910</v>
      </c>
      <c r="D11" s="78" t="s">
        <v>911</v>
      </c>
      <c r="E11" s="177">
        <v>450</v>
      </c>
      <c r="F11" s="177"/>
      <c r="G11" s="178">
        <v>900</v>
      </c>
      <c r="H11" s="179"/>
      <c r="I11" s="181"/>
      <c r="J11" s="184"/>
    </row>
    <row r="12" spans="1:10" ht="12.75" customHeight="1">
      <c r="A12" s="81"/>
      <c r="B12" s="76" t="s">
        <v>912</v>
      </c>
      <c r="C12" s="77" t="s">
        <v>913</v>
      </c>
      <c r="D12" s="78" t="s">
        <v>914</v>
      </c>
      <c r="E12" s="177">
        <v>500</v>
      </c>
      <c r="F12" s="177"/>
      <c r="G12" s="178">
        <v>1000</v>
      </c>
      <c r="H12" s="179"/>
      <c r="I12" s="181"/>
      <c r="J12" s="184"/>
    </row>
    <row r="13" spans="1:10" ht="12.75" customHeight="1">
      <c r="A13" s="84" t="s">
        <v>915</v>
      </c>
      <c r="B13" s="85" t="s">
        <v>302</v>
      </c>
      <c r="C13" s="77" t="s">
        <v>916</v>
      </c>
      <c r="D13" s="78" t="s">
        <v>917</v>
      </c>
      <c r="E13" s="177">
        <v>500</v>
      </c>
      <c r="F13" s="177"/>
      <c r="G13" s="178">
        <v>1000</v>
      </c>
      <c r="H13" s="179"/>
      <c r="I13" s="181"/>
      <c r="J13" s="184"/>
    </row>
    <row r="14" spans="1:10" ht="12.75" customHeight="1">
      <c r="A14" s="84" t="s">
        <v>918</v>
      </c>
      <c r="B14" s="85" t="s">
        <v>303</v>
      </c>
      <c r="C14" s="77" t="s">
        <v>919</v>
      </c>
      <c r="D14" s="78" t="s">
        <v>920</v>
      </c>
      <c r="E14" s="177">
        <v>450</v>
      </c>
      <c r="F14" s="177"/>
      <c r="G14" s="178">
        <v>900</v>
      </c>
      <c r="H14" s="179"/>
      <c r="I14" s="181"/>
      <c r="J14" s="184"/>
    </row>
    <row r="15" spans="1:10" ht="12.75" customHeight="1">
      <c r="A15" s="84" t="s">
        <v>921</v>
      </c>
      <c r="B15" s="76" t="s">
        <v>305</v>
      </c>
      <c r="C15" s="77" t="s">
        <v>922</v>
      </c>
      <c r="D15" s="78" t="s">
        <v>923</v>
      </c>
      <c r="E15" s="177">
        <v>450</v>
      </c>
      <c r="F15" s="177"/>
      <c r="G15" s="178">
        <v>900</v>
      </c>
      <c r="H15" s="179"/>
      <c r="I15" s="181"/>
      <c r="J15" s="184"/>
    </row>
    <row r="16" spans="1:10" ht="12.75" customHeight="1">
      <c r="A16" s="84" t="s">
        <v>924</v>
      </c>
      <c r="B16" s="76" t="s">
        <v>307</v>
      </c>
      <c r="C16" s="82" t="s">
        <v>925</v>
      </c>
      <c r="D16" s="78" t="s">
        <v>926</v>
      </c>
      <c r="E16" s="177">
        <v>450</v>
      </c>
      <c r="F16" s="177"/>
      <c r="G16" s="178">
        <v>900</v>
      </c>
      <c r="H16" s="179"/>
      <c r="I16" s="182"/>
      <c r="J16" s="185"/>
    </row>
    <row r="17" spans="1:10" ht="12.75" customHeight="1">
      <c r="A17" s="81"/>
      <c r="B17" s="76" t="s">
        <v>309</v>
      </c>
      <c r="C17" s="77" t="s">
        <v>927</v>
      </c>
      <c r="D17" s="78" t="s">
        <v>928</v>
      </c>
      <c r="E17" s="186">
        <v>450</v>
      </c>
      <c r="F17" s="187"/>
      <c r="G17" s="178">
        <v>900</v>
      </c>
      <c r="H17" s="179"/>
      <c r="I17" s="188" t="s">
        <v>929</v>
      </c>
      <c r="J17" s="188"/>
    </row>
    <row r="18" spans="1:10" ht="12.75" customHeight="1">
      <c r="A18" s="81"/>
      <c r="B18" s="76" t="s">
        <v>311</v>
      </c>
      <c r="C18" s="77" t="s">
        <v>930</v>
      </c>
      <c r="D18" s="78" t="s">
        <v>931</v>
      </c>
      <c r="E18" s="177">
        <v>500</v>
      </c>
      <c r="F18" s="177"/>
      <c r="G18" s="178">
        <v>1000</v>
      </c>
      <c r="H18" s="179"/>
      <c r="I18" s="189"/>
      <c r="J18" s="189"/>
    </row>
    <row r="19" spans="1:10" ht="12.75" customHeight="1">
      <c r="A19" s="81"/>
      <c r="B19" s="86" t="s">
        <v>313</v>
      </c>
      <c r="C19" s="77" t="s">
        <v>932</v>
      </c>
      <c r="D19" s="78" t="s">
        <v>933</v>
      </c>
      <c r="E19" s="177">
        <v>500</v>
      </c>
      <c r="F19" s="177"/>
      <c r="G19" s="178">
        <v>1000</v>
      </c>
      <c r="H19" s="179"/>
      <c r="I19" s="189"/>
      <c r="J19" s="189"/>
    </row>
    <row r="20" spans="1:10" ht="12.75" customHeight="1">
      <c r="A20" s="81"/>
      <c r="B20" s="76" t="s">
        <v>315</v>
      </c>
      <c r="C20" s="77" t="s">
        <v>934</v>
      </c>
      <c r="D20" s="78" t="s">
        <v>935</v>
      </c>
      <c r="E20" s="177">
        <v>450</v>
      </c>
      <c r="F20" s="177"/>
      <c r="G20" s="178">
        <v>900</v>
      </c>
      <c r="H20" s="179"/>
      <c r="I20" s="189"/>
      <c r="J20" s="189"/>
    </row>
    <row r="21" spans="1:10" ht="12.75" customHeight="1">
      <c r="A21" s="81"/>
      <c r="B21" s="76" t="s">
        <v>317</v>
      </c>
      <c r="C21" s="82" t="s">
        <v>936</v>
      </c>
      <c r="D21" s="78" t="s">
        <v>937</v>
      </c>
      <c r="E21" s="177">
        <v>500</v>
      </c>
      <c r="F21" s="177"/>
      <c r="G21" s="178">
        <v>1000</v>
      </c>
      <c r="H21" s="179"/>
      <c r="I21" s="189"/>
      <c r="J21" s="189"/>
    </row>
    <row r="22" spans="1:10" ht="12.75" customHeight="1">
      <c r="A22" s="81"/>
      <c r="B22" s="76" t="s">
        <v>319</v>
      </c>
      <c r="C22" s="82" t="s">
        <v>938</v>
      </c>
      <c r="D22" s="78" t="s">
        <v>939</v>
      </c>
      <c r="E22" s="177">
        <v>500</v>
      </c>
      <c r="F22" s="177"/>
      <c r="G22" s="178">
        <v>1000</v>
      </c>
      <c r="H22" s="179"/>
      <c r="I22" s="189"/>
      <c r="J22" s="189"/>
    </row>
    <row r="23" spans="1:10" ht="12.75" customHeight="1">
      <c r="A23" s="81"/>
      <c r="B23" s="76" t="s">
        <v>460</v>
      </c>
      <c r="C23" s="77" t="s">
        <v>940</v>
      </c>
      <c r="D23" s="78" t="s">
        <v>941</v>
      </c>
      <c r="E23" s="177">
        <v>450</v>
      </c>
      <c r="F23" s="177"/>
      <c r="G23" s="178">
        <v>900</v>
      </c>
      <c r="H23" s="179"/>
      <c r="I23" s="189"/>
      <c r="J23" s="189"/>
    </row>
    <row r="24" spans="1:10" ht="12.75" customHeight="1">
      <c r="A24" s="81"/>
      <c r="B24" s="76" t="s">
        <v>942</v>
      </c>
      <c r="C24" s="77" t="s">
        <v>943</v>
      </c>
      <c r="D24" s="78" t="s">
        <v>944</v>
      </c>
      <c r="E24" s="177">
        <v>500</v>
      </c>
      <c r="F24" s="177"/>
      <c r="G24" s="178">
        <v>1000</v>
      </c>
      <c r="H24" s="179"/>
      <c r="I24" s="189"/>
      <c r="J24" s="189"/>
    </row>
    <row r="25" spans="1:10" ht="12.75" customHeight="1">
      <c r="A25" s="81"/>
      <c r="B25" s="85" t="s">
        <v>463</v>
      </c>
      <c r="C25" s="77" t="s">
        <v>945</v>
      </c>
      <c r="D25" s="78" t="s">
        <v>946</v>
      </c>
      <c r="E25" s="177">
        <v>500</v>
      </c>
      <c r="F25" s="177"/>
      <c r="G25" s="178">
        <v>1000</v>
      </c>
      <c r="H25" s="179"/>
      <c r="I25" s="189"/>
      <c r="J25" s="189"/>
    </row>
    <row r="26" spans="1:10" ht="12.75" customHeight="1">
      <c r="A26" s="81"/>
      <c r="B26" s="85" t="s">
        <v>947</v>
      </c>
      <c r="C26" s="77" t="s">
        <v>948</v>
      </c>
      <c r="D26" s="78" t="s">
        <v>949</v>
      </c>
      <c r="E26" s="177">
        <v>450</v>
      </c>
      <c r="F26" s="177"/>
      <c r="G26" s="178">
        <v>900</v>
      </c>
      <c r="H26" s="179"/>
      <c r="I26" s="189"/>
      <c r="J26" s="189"/>
    </row>
    <row r="27" spans="1:10" ht="12.75" customHeight="1">
      <c r="A27" s="81"/>
      <c r="B27" s="85" t="s">
        <v>465</v>
      </c>
      <c r="C27" s="77" t="s">
        <v>950</v>
      </c>
      <c r="D27" s="78" t="s">
        <v>951</v>
      </c>
      <c r="E27" s="177">
        <v>600</v>
      </c>
      <c r="F27" s="177"/>
      <c r="G27" s="178">
        <v>1200</v>
      </c>
      <c r="H27" s="179"/>
      <c r="I27" s="87"/>
      <c r="J27" s="87"/>
    </row>
    <row r="28" spans="1:10" ht="15.75" customHeight="1">
      <c r="A28" s="88"/>
      <c r="B28" s="73" t="s">
        <v>267</v>
      </c>
      <c r="C28" s="73" t="s">
        <v>891</v>
      </c>
      <c r="D28" s="73" t="s">
        <v>892</v>
      </c>
      <c r="E28" s="74" t="s">
        <v>333</v>
      </c>
      <c r="F28" s="74" t="s">
        <v>334</v>
      </c>
      <c r="G28" s="74" t="s">
        <v>335</v>
      </c>
      <c r="H28" s="74" t="s">
        <v>336</v>
      </c>
      <c r="I28" s="73" t="s">
        <v>893</v>
      </c>
      <c r="J28" s="73" t="s">
        <v>894</v>
      </c>
    </row>
    <row r="29" spans="1:13" ht="12.75" customHeight="1">
      <c r="A29" s="193" t="s">
        <v>952</v>
      </c>
      <c r="B29" s="76" t="s">
        <v>414</v>
      </c>
      <c r="C29" s="82" t="s">
        <v>953</v>
      </c>
      <c r="D29" s="78" t="s">
        <v>954</v>
      </c>
      <c r="E29" s="76">
        <v>500</v>
      </c>
      <c r="F29" s="76">
        <v>1000</v>
      </c>
      <c r="G29" s="76">
        <v>1500</v>
      </c>
      <c r="H29" s="80">
        <v>3000</v>
      </c>
      <c r="I29" s="89"/>
      <c r="J29" s="89"/>
      <c r="M29" s="90"/>
    </row>
    <row r="30" spans="1:10" ht="12.75" customHeight="1">
      <c r="A30" s="194"/>
      <c r="B30" s="76" t="s">
        <v>955</v>
      </c>
      <c r="C30" s="82" t="s">
        <v>956</v>
      </c>
      <c r="D30" s="78" t="s">
        <v>957</v>
      </c>
      <c r="E30" s="76">
        <v>600</v>
      </c>
      <c r="F30" s="76">
        <v>1200</v>
      </c>
      <c r="G30" s="76">
        <v>1800</v>
      </c>
      <c r="H30" s="80">
        <v>3600</v>
      </c>
      <c r="I30" s="91"/>
      <c r="J30" s="91"/>
    </row>
    <row r="31" spans="1:10" ht="12.75" customHeight="1">
      <c r="A31" s="194"/>
      <c r="B31" s="76" t="s">
        <v>271</v>
      </c>
      <c r="C31" s="82" t="s">
        <v>897</v>
      </c>
      <c r="D31" s="78" t="s">
        <v>958</v>
      </c>
      <c r="E31" s="76">
        <v>700</v>
      </c>
      <c r="F31" s="76">
        <v>1400</v>
      </c>
      <c r="G31" s="76">
        <v>2100</v>
      </c>
      <c r="H31" s="80">
        <v>4200</v>
      </c>
      <c r="I31" s="195" t="s">
        <v>959</v>
      </c>
      <c r="J31" s="195" t="s">
        <v>960</v>
      </c>
    </row>
    <row r="32" spans="1:10" ht="12.75" customHeight="1">
      <c r="A32" s="194"/>
      <c r="B32" s="76" t="s">
        <v>273</v>
      </c>
      <c r="C32" s="82" t="s">
        <v>961</v>
      </c>
      <c r="D32" s="78" t="s">
        <v>962</v>
      </c>
      <c r="E32" s="76">
        <v>700</v>
      </c>
      <c r="F32" s="76">
        <v>1400</v>
      </c>
      <c r="G32" s="76">
        <v>2100</v>
      </c>
      <c r="H32" s="80">
        <v>4200</v>
      </c>
      <c r="I32" s="181"/>
      <c r="J32" s="196"/>
    </row>
    <row r="33" spans="1:10" ht="12.75" customHeight="1">
      <c r="A33" s="194"/>
      <c r="B33" s="76" t="s">
        <v>275</v>
      </c>
      <c r="C33" s="82" t="s">
        <v>900</v>
      </c>
      <c r="D33" s="78" t="s">
        <v>963</v>
      </c>
      <c r="E33" s="76">
        <v>800</v>
      </c>
      <c r="F33" s="76">
        <v>1600</v>
      </c>
      <c r="G33" s="76">
        <v>2400</v>
      </c>
      <c r="H33" s="80">
        <v>4800</v>
      </c>
      <c r="I33" s="181"/>
      <c r="J33" s="196"/>
    </row>
    <row r="34" spans="1:10" ht="12.75" customHeight="1">
      <c r="A34" s="194"/>
      <c r="B34" s="76" t="s">
        <v>469</v>
      </c>
      <c r="C34" s="82" t="s">
        <v>902</v>
      </c>
      <c r="D34" s="78" t="s">
        <v>964</v>
      </c>
      <c r="E34" s="76">
        <v>800</v>
      </c>
      <c r="F34" s="76">
        <v>1600</v>
      </c>
      <c r="G34" s="76">
        <v>2400</v>
      </c>
      <c r="H34" s="80">
        <v>4800</v>
      </c>
      <c r="I34" s="181"/>
      <c r="J34" s="196"/>
    </row>
    <row r="35" spans="1:10" ht="12.75" customHeight="1">
      <c r="A35" s="194"/>
      <c r="B35" s="76" t="s">
        <v>470</v>
      </c>
      <c r="C35" s="82" t="s">
        <v>965</v>
      </c>
      <c r="D35" s="78" t="s">
        <v>966</v>
      </c>
      <c r="E35" s="76">
        <v>750</v>
      </c>
      <c r="F35" s="76">
        <v>1500</v>
      </c>
      <c r="G35" s="76">
        <v>2250</v>
      </c>
      <c r="H35" s="80">
        <v>4500</v>
      </c>
      <c r="I35" s="181"/>
      <c r="J35" s="196"/>
    </row>
    <row r="36" spans="1:10" ht="12.75" customHeight="1">
      <c r="A36" s="194"/>
      <c r="B36" s="76" t="s">
        <v>471</v>
      </c>
      <c r="C36" s="82" t="s">
        <v>904</v>
      </c>
      <c r="D36" s="78" t="s">
        <v>967</v>
      </c>
      <c r="E36" s="76">
        <v>750</v>
      </c>
      <c r="F36" s="76">
        <v>1500</v>
      </c>
      <c r="G36" s="76">
        <v>2250</v>
      </c>
      <c r="H36" s="80">
        <v>4500</v>
      </c>
      <c r="I36" s="181"/>
      <c r="J36" s="196"/>
    </row>
    <row r="37" spans="1:10" ht="12.75" customHeight="1">
      <c r="A37" s="194"/>
      <c r="B37" s="76" t="s">
        <v>472</v>
      </c>
      <c r="C37" s="82" t="s">
        <v>968</v>
      </c>
      <c r="D37" s="78" t="s">
        <v>969</v>
      </c>
      <c r="E37" s="76">
        <v>750</v>
      </c>
      <c r="F37" s="76">
        <v>1500</v>
      </c>
      <c r="G37" s="76">
        <v>2250</v>
      </c>
      <c r="H37" s="80">
        <v>4500</v>
      </c>
      <c r="I37" s="181"/>
      <c r="J37" s="196"/>
    </row>
    <row r="38" spans="1:10" ht="12.75" customHeight="1">
      <c r="A38" s="194"/>
      <c r="B38" s="76" t="s">
        <v>474</v>
      </c>
      <c r="C38" s="82" t="s">
        <v>906</v>
      </c>
      <c r="D38" s="78" t="s">
        <v>970</v>
      </c>
      <c r="E38" s="76">
        <v>800</v>
      </c>
      <c r="F38" s="76">
        <v>1600</v>
      </c>
      <c r="G38" s="76">
        <v>2400</v>
      </c>
      <c r="H38" s="80">
        <v>4800</v>
      </c>
      <c r="I38" s="181"/>
      <c r="J38" s="196"/>
    </row>
    <row r="39" spans="1:10" ht="12.75" customHeight="1">
      <c r="A39" s="194"/>
      <c r="B39" s="76" t="s">
        <v>475</v>
      </c>
      <c r="C39" s="82" t="s">
        <v>908</v>
      </c>
      <c r="D39" s="78" t="s">
        <v>971</v>
      </c>
      <c r="E39" s="76">
        <v>800</v>
      </c>
      <c r="F39" s="76">
        <v>1600</v>
      </c>
      <c r="G39" s="76">
        <v>2400</v>
      </c>
      <c r="H39" s="80">
        <v>4800</v>
      </c>
      <c r="I39" s="181"/>
      <c r="J39" s="196"/>
    </row>
    <row r="40" spans="1:10" ht="12.75" customHeight="1">
      <c r="A40" s="194"/>
      <c r="B40" s="76" t="s">
        <v>477</v>
      </c>
      <c r="C40" s="82" t="s">
        <v>972</v>
      </c>
      <c r="D40" s="78" t="s">
        <v>973</v>
      </c>
      <c r="E40" s="76">
        <v>700</v>
      </c>
      <c r="F40" s="76">
        <v>1400</v>
      </c>
      <c r="G40" s="76">
        <v>2100</v>
      </c>
      <c r="H40" s="80">
        <v>4200</v>
      </c>
      <c r="I40" s="181"/>
      <c r="J40" s="196"/>
    </row>
    <row r="41" spans="1:10" ht="12.75" customHeight="1">
      <c r="A41" s="194"/>
      <c r="B41" s="76" t="s">
        <v>478</v>
      </c>
      <c r="C41" s="82" t="s">
        <v>910</v>
      </c>
      <c r="D41" s="78" t="s">
        <v>974</v>
      </c>
      <c r="E41" s="76">
        <v>700</v>
      </c>
      <c r="F41" s="76">
        <v>1400</v>
      </c>
      <c r="G41" s="76">
        <v>2100</v>
      </c>
      <c r="H41" s="80">
        <v>4200</v>
      </c>
      <c r="I41" s="181"/>
      <c r="J41" s="196"/>
    </row>
    <row r="42" spans="1:10" ht="12.75" customHeight="1">
      <c r="A42" s="194"/>
      <c r="B42" s="76" t="s">
        <v>480</v>
      </c>
      <c r="C42" s="82" t="s">
        <v>975</v>
      </c>
      <c r="D42" s="78" t="s">
        <v>976</v>
      </c>
      <c r="E42" s="76">
        <v>650</v>
      </c>
      <c r="F42" s="76">
        <v>1300</v>
      </c>
      <c r="G42" s="76">
        <v>1950</v>
      </c>
      <c r="H42" s="80">
        <v>3900</v>
      </c>
      <c r="I42" s="181"/>
      <c r="J42" s="196"/>
    </row>
    <row r="43" spans="1:10" ht="12.75" customHeight="1">
      <c r="A43" s="194"/>
      <c r="B43" s="76" t="s">
        <v>481</v>
      </c>
      <c r="C43" s="82" t="s">
        <v>913</v>
      </c>
      <c r="D43" s="78" t="s">
        <v>977</v>
      </c>
      <c r="E43" s="76">
        <v>700</v>
      </c>
      <c r="F43" s="76">
        <v>1400</v>
      </c>
      <c r="G43" s="76">
        <v>2100</v>
      </c>
      <c r="H43" s="80">
        <v>4200</v>
      </c>
      <c r="I43" s="181"/>
      <c r="J43" s="196"/>
    </row>
    <row r="44" spans="1:10" ht="12.75" customHeight="1">
      <c r="A44" s="194"/>
      <c r="B44" s="76" t="s">
        <v>482</v>
      </c>
      <c r="C44" s="82" t="s">
        <v>916</v>
      </c>
      <c r="D44" s="78" t="s">
        <v>978</v>
      </c>
      <c r="E44" s="76">
        <v>700</v>
      </c>
      <c r="F44" s="76">
        <v>1400</v>
      </c>
      <c r="G44" s="76">
        <v>2100</v>
      </c>
      <c r="H44" s="80">
        <v>4200</v>
      </c>
      <c r="I44" s="181"/>
      <c r="J44" s="196"/>
    </row>
    <row r="45" spans="1:10" ht="12.75" customHeight="1">
      <c r="A45" s="194"/>
      <c r="B45" s="76" t="s">
        <v>979</v>
      </c>
      <c r="C45" s="82" t="s">
        <v>980</v>
      </c>
      <c r="D45" s="78" t="s">
        <v>981</v>
      </c>
      <c r="E45" s="76">
        <v>550</v>
      </c>
      <c r="F45" s="76">
        <v>1100</v>
      </c>
      <c r="G45" s="76">
        <v>1650</v>
      </c>
      <c r="H45" s="80">
        <v>3300</v>
      </c>
      <c r="I45" s="181"/>
      <c r="J45" s="196"/>
    </row>
    <row r="46" spans="1:10" ht="12.75" customHeight="1">
      <c r="A46" s="194"/>
      <c r="B46" s="76" t="s">
        <v>982</v>
      </c>
      <c r="C46" s="82" t="s">
        <v>919</v>
      </c>
      <c r="D46" s="78" t="s">
        <v>983</v>
      </c>
      <c r="E46" s="76">
        <v>450</v>
      </c>
      <c r="F46" s="76">
        <v>900</v>
      </c>
      <c r="G46" s="76">
        <v>1350</v>
      </c>
      <c r="H46" s="80">
        <v>2700</v>
      </c>
      <c r="I46" s="182"/>
      <c r="J46" s="197"/>
    </row>
    <row r="47" spans="1:10" ht="12.75" customHeight="1">
      <c r="A47" s="194"/>
      <c r="B47" s="76" t="s">
        <v>984</v>
      </c>
      <c r="C47" s="92" t="s">
        <v>895</v>
      </c>
      <c r="D47" s="93" t="s">
        <v>985</v>
      </c>
      <c r="E47" s="94">
        <v>200</v>
      </c>
      <c r="F47" s="94">
        <v>400</v>
      </c>
      <c r="G47" s="94">
        <v>600</v>
      </c>
      <c r="H47" s="95">
        <v>1200</v>
      </c>
      <c r="I47" s="198"/>
      <c r="J47" s="200"/>
    </row>
    <row r="48" spans="1:10" ht="12.75" customHeight="1">
      <c r="A48" s="96"/>
      <c r="B48" s="76" t="s">
        <v>986</v>
      </c>
      <c r="C48" s="97" t="s">
        <v>987</v>
      </c>
      <c r="D48" s="93" t="s">
        <v>988</v>
      </c>
      <c r="E48" s="94">
        <v>125</v>
      </c>
      <c r="F48" s="94">
        <v>250</v>
      </c>
      <c r="G48" s="94">
        <v>375</v>
      </c>
      <c r="H48" s="95">
        <v>750</v>
      </c>
      <c r="I48" s="199"/>
      <c r="J48" s="199"/>
    </row>
    <row r="49" spans="1:10" ht="14.25" customHeight="1">
      <c r="A49" s="190" t="s">
        <v>639</v>
      </c>
      <c r="B49" s="190"/>
      <c r="C49" s="190"/>
      <c r="D49" s="190"/>
      <c r="E49" s="190"/>
      <c r="F49" s="190"/>
      <c r="G49" s="190"/>
      <c r="H49" s="190"/>
      <c r="I49" s="190"/>
      <c r="J49" s="190"/>
    </row>
    <row r="50" spans="1:10" ht="14.25" customHeight="1">
      <c r="A50" s="191" t="s">
        <v>989</v>
      </c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ht="14.25" customHeight="1">
      <c r="A51" s="191" t="s">
        <v>990</v>
      </c>
      <c r="B51" s="192"/>
      <c r="C51" s="192"/>
      <c r="D51" s="192"/>
      <c r="E51" s="192"/>
      <c r="F51" s="192"/>
      <c r="G51" s="192"/>
      <c r="H51" s="192"/>
      <c r="I51" s="192"/>
      <c r="J51" s="192"/>
    </row>
    <row r="52" spans="2:10" ht="13.5">
      <c r="B52" s="61"/>
      <c r="C52" s="61"/>
      <c r="D52" s="61"/>
      <c r="E52" s="61"/>
      <c r="F52" s="61"/>
      <c r="G52" s="61"/>
      <c r="H52" s="61"/>
      <c r="I52" s="61"/>
      <c r="J52" s="61"/>
    </row>
  </sheetData>
  <mergeCells count="64">
    <mergeCell ref="A49:J49"/>
    <mergeCell ref="A50:J50"/>
    <mergeCell ref="A51:J51"/>
    <mergeCell ref="A29:A47"/>
    <mergeCell ref="I31:I46"/>
    <mergeCell ref="J31:J46"/>
    <mergeCell ref="I47:I48"/>
    <mergeCell ref="J47:J48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I17:I26"/>
    <mergeCell ref="J17:J26"/>
    <mergeCell ref="E18:F18"/>
    <mergeCell ref="G18:H18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4:F14"/>
    <mergeCell ref="G14:H14"/>
    <mergeCell ref="E15:F15"/>
    <mergeCell ref="G15:H15"/>
    <mergeCell ref="E12:F12"/>
    <mergeCell ref="G12:H12"/>
    <mergeCell ref="E13:F13"/>
    <mergeCell ref="G13:H13"/>
    <mergeCell ref="E10:F10"/>
    <mergeCell ref="G10:H10"/>
    <mergeCell ref="E11:F11"/>
    <mergeCell ref="G11:H11"/>
    <mergeCell ref="I5:I16"/>
    <mergeCell ref="J5:J16"/>
    <mergeCell ref="E6:F6"/>
    <mergeCell ref="G6:H6"/>
    <mergeCell ref="E7:F7"/>
    <mergeCell ref="G7:H7"/>
    <mergeCell ref="E8:F8"/>
    <mergeCell ref="G8:H8"/>
    <mergeCell ref="E9:F9"/>
    <mergeCell ref="G9:H9"/>
    <mergeCell ref="E4:F4"/>
    <mergeCell ref="G4:H4"/>
    <mergeCell ref="E5:F5"/>
    <mergeCell ref="G5:H5"/>
    <mergeCell ref="A1:J1"/>
    <mergeCell ref="A2:J2"/>
    <mergeCell ref="E3:F3"/>
    <mergeCell ref="G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2009-10-26T07:03:08Z</cp:lastPrinted>
  <dcterms:created xsi:type="dcterms:W3CDTF">2009-10-20T07:34:08Z</dcterms:created>
  <dcterms:modified xsi:type="dcterms:W3CDTF">2010-04-30T03:14:29Z</dcterms:modified>
  <cp:category/>
  <cp:version/>
  <cp:contentType/>
  <cp:contentStatus/>
</cp:coreProperties>
</file>