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<sst xmlns="http://schemas.openxmlformats.org/spreadsheetml/2006/main" count="149" uniqueCount="86">
  <si>
    <t>佛山市航迅不锈钢有限公司</t>
  </si>
  <si>
    <t xml:space="preserve"> SUS304（8个镍） 表面:400# 长度:6米 单位:元/支 日期:2013年05月04日</t>
  </si>
  <si>
    <t xml:space="preserve">                                                                                                          </t>
  </si>
  <si>
    <t>标   签   厚  度</t>
  </si>
  <si>
    <t>1.0A</t>
  </si>
  <si>
    <t>1.5A</t>
  </si>
  <si>
    <t>1.5+</t>
  </si>
  <si>
    <t>2.0A</t>
  </si>
  <si>
    <t>实   际   厚  度</t>
  </si>
  <si>
    <t>Φ</t>
  </si>
  <si>
    <t>足 厚</t>
  </si>
  <si>
    <t>□10*10</t>
  </si>
  <si>
    <t>□15*15</t>
  </si>
  <si>
    <t>□19*19</t>
  </si>
  <si>
    <t>□20*20</t>
  </si>
  <si>
    <t>□22*22</t>
  </si>
  <si>
    <t>□25*25</t>
  </si>
  <si>
    <t>□30*30</t>
  </si>
  <si>
    <t>□38*38</t>
  </si>
  <si>
    <t>□40*40</t>
  </si>
  <si>
    <t>□50*50</t>
  </si>
  <si>
    <t>□60*60</t>
  </si>
  <si>
    <t>□70*70</t>
  </si>
  <si>
    <t>□75*75</t>
  </si>
  <si>
    <t>□80*80</t>
  </si>
  <si>
    <t>□90*90</t>
  </si>
  <si>
    <t>□100*100</t>
  </si>
  <si>
    <r>
      <t>□</t>
    </r>
    <r>
      <rPr>
        <sz val="9"/>
        <rFont val="宋体"/>
        <family val="0"/>
      </rPr>
      <t>12.7*12.7</t>
    </r>
  </si>
  <si>
    <t xml:space="preserve">  40*100</t>
  </si>
  <si>
    <t xml:space="preserve">  50*100</t>
  </si>
  <si>
    <t xml:space="preserve"> 10*20</t>
  </si>
  <si>
    <t xml:space="preserve"> 10*30</t>
  </si>
  <si>
    <t xml:space="preserve"> 10*40</t>
  </si>
  <si>
    <t xml:space="preserve"> 10*50</t>
  </si>
  <si>
    <t xml:space="preserve"> 10*60</t>
  </si>
  <si>
    <t xml:space="preserve"> 13*25</t>
  </si>
  <si>
    <t xml:space="preserve"> 15*30</t>
  </si>
  <si>
    <t xml:space="preserve"> 15*60</t>
  </si>
  <si>
    <t xml:space="preserve"> 16*32</t>
  </si>
  <si>
    <t xml:space="preserve"> 20*40</t>
  </si>
  <si>
    <t xml:space="preserve"> 25*38</t>
  </si>
  <si>
    <t xml:space="preserve"> 25*50</t>
  </si>
  <si>
    <t xml:space="preserve"> 25*75</t>
  </si>
  <si>
    <t xml:space="preserve"> 30*60</t>
  </si>
  <si>
    <t xml:space="preserve"> 30*70</t>
  </si>
  <si>
    <t xml:space="preserve"> 40*60</t>
  </si>
  <si>
    <t xml:space="preserve"> 40*80</t>
  </si>
  <si>
    <t xml:space="preserve"> 45*75</t>
  </si>
  <si>
    <t xml:space="preserve"> 45*95</t>
  </si>
  <si>
    <t xml:space="preserve"> SUS304（保证8个镍以上） 表面:400# 长度:6米 单位:元/支 日期:2013年05月04日</t>
  </si>
  <si>
    <t>0757-83134819 83134729 13336411220 传真:0757-83134819</t>
  </si>
  <si>
    <t>以下是本公司特价管！</t>
  </si>
  <si>
    <t>12.7*1.0足厚</t>
  </si>
  <si>
    <t>25*1.2足厚</t>
  </si>
  <si>
    <t>32*1.2足厚</t>
  </si>
  <si>
    <t>32*0.75足厚</t>
  </si>
  <si>
    <t>10*30*1.0足厚</t>
  </si>
  <si>
    <t>15*30*1.0足厚</t>
  </si>
  <si>
    <t>25*25*1.0足厚</t>
  </si>
  <si>
    <t>10*50*1.2足厚</t>
  </si>
  <si>
    <t>25*50*1.2足厚</t>
  </si>
  <si>
    <t>规  格</t>
  </si>
  <si>
    <t>QQ:932163021</t>
  </si>
  <si>
    <t>304不锈钢管  网址:http://lzqbxg.com</t>
  </si>
  <si>
    <t>单  价</t>
  </si>
  <si>
    <t>数  量</t>
  </si>
  <si>
    <t>支</t>
  </si>
  <si>
    <t>62元/支</t>
  </si>
  <si>
    <t>以上全是制品用管无钢印保证材质8个镍以上</t>
  </si>
  <si>
    <t>联系人:阿强</t>
  </si>
  <si>
    <t>手机:13378641859</t>
  </si>
  <si>
    <t>地址:佛山澜石黎冲工业区</t>
  </si>
  <si>
    <t>其它规格的管按正常出厂价!</t>
  </si>
  <si>
    <t xml:space="preserve">     0757-83134819 83134729 13336411220 传真:0757-83134819</t>
  </si>
  <si>
    <t xml:space="preserve">       304不锈钢管 圆管单价表 (联系人:黎志强13450892289 QQ:932163021)</t>
  </si>
  <si>
    <t>地址:佛山市禅城区澜石黎冲工业区 公司网址:fshangxun.com 网址:lzqbxg.com</t>
  </si>
  <si>
    <t>地址:佛山市禅城区澜石黎冲工业区 公司网址:fshangxun.com 网址:lzqbxg.com</t>
  </si>
  <si>
    <t>99元/支</t>
  </si>
  <si>
    <t>35元/支</t>
  </si>
  <si>
    <t>78元/支</t>
  </si>
  <si>
    <t>67元/支</t>
  </si>
  <si>
    <t>75元/支</t>
  </si>
  <si>
    <t>84元/支</t>
  </si>
  <si>
    <t>120元/支</t>
  </si>
  <si>
    <t>152元/支</t>
  </si>
  <si>
    <t xml:space="preserve"> SUS304（保证8个镍以上） 表面:400# 长度:6米 单位:元/支 日期:2013年09月13日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</si>
</sst>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14">
    <font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5"/>
      <color indexed="12"/>
      <name val="宋体"/>
      <family val="0"/>
    </font>
    <font>
      <sz val="14"/>
      <color indexed="12"/>
      <name val="宋体"/>
      <family val="0"/>
    </font>
    <font>
      <sz val="12"/>
      <color indexed="12"/>
      <name val="宋体"/>
      <family val="0"/>
    </font>
    <font>
      <b/>
      <sz val="16"/>
      <color indexed="10"/>
      <name val="宋体"/>
      <family val="0"/>
    </font>
    <font>
      <sz val="13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80</xdr:row>
      <xdr:rowOff>57150</xdr:rowOff>
    </xdr:from>
    <xdr:to>
      <xdr:col>0</xdr:col>
      <xdr:colOff>142875</xdr:colOff>
      <xdr:row>80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8100" y="149733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81</xdr:row>
      <xdr:rowOff>57150</xdr:rowOff>
    </xdr:from>
    <xdr:to>
      <xdr:col>0</xdr:col>
      <xdr:colOff>142875</xdr:colOff>
      <xdr:row>81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8100" y="151638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82</xdr:row>
      <xdr:rowOff>57150</xdr:rowOff>
    </xdr:from>
    <xdr:to>
      <xdr:col>0</xdr:col>
      <xdr:colOff>142875</xdr:colOff>
      <xdr:row>82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8100" y="153543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57150</xdr:rowOff>
    </xdr:from>
    <xdr:to>
      <xdr:col>0</xdr:col>
      <xdr:colOff>142875</xdr:colOff>
      <xdr:row>83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38100" y="155448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57150</xdr:rowOff>
    </xdr:from>
    <xdr:to>
      <xdr:col>0</xdr:col>
      <xdr:colOff>142875</xdr:colOff>
      <xdr:row>84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38100" y="157353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57150</xdr:rowOff>
    </xdr:from>
    <xdr:to>
      <xdr:col>0</xdr:col>
      <xdr:colOff>142875</xdr:colOff>
      <xdr:row>85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38100" y="159258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57150</xdr:rowOff>
    </xdr:from>
    <xdr:to>
      <xdr:col>0</xdr:col>
      <xdr:colOff>142875</xdr:colOff>
      <xdr:row>86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38100" y="161163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87</xdr:row>
      <xdr:rowOff>57150</xdr:rowOff>
    </xdr:from>
    <xdr:to>
      <xdr:col>0</xdr:col>
      <xdr:colOff>142875</xdr:colOff>
      <xdr:row>87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38100" y="163068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88</xdr:row>
      <xdr:rowOff>57150</xdr:rowOff>
    </xdr:from>
    <xdr:to>
      <xdr:col>0</xdr:col>
      <xdr:colOff>142875</xdr:colOff>
      <xdr:row>88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38100" y="164973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57150</xdr:rowOff>
    </xdr:from>
    <xdr:to>
      <xdr:col>0</xdr:col>
      <xdr:colOff>142875</xdr:colOff>
      <xdr:row>89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38100" y="166878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57150</xdr:rowOff>
    </xdr:from>
    <xdr:to>
      <xdr:col>0</xdr:col>
      <xdr:colOff>142875</xdr:colOff>
      <xdr:row>90</xdr:row>
      <xdr:rowOff>133350</xdr:rowOff>
    </xdr:to>
    <xdr:sp>
      <xdr:nvSpPr>
        <xdr:cNvPr id="11" name="Rectangle 11"/>
        <xdr:cNvSpPr>
          <a:spLocks/>
        </xdr:cNvSpPr>
      </xdr:nvSpPr>
      <xdr:spPr>
        <a:xfrm>
          <a:off x="38100" y="168783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57150</xdr:rowOff>
    </xdr:from>
    <xdr:to>
      <xdr:col>0</xdr:col>
      <xdr:colOff>142875</xdr:colOff>
      <xdr:row>91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38100" y="170688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92</xdr:row>
      <xdr:rowOff>57150</xdr:rowOff>
    </xdr:from>
    <xdr:to>
      <xdr:col>0</xdr:col>
      <xdr:colOff>142875</xdr:colOff>
      <xdr:row>92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8100" y="172593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93</xdr:row>
      <xdr:rowOff>57150</xdr:rowOff>
    </xdr:from>
    <xdr:to>
      <xdr:col>0</xdr:col>
      <xdr:colOff>142875</xdr:colOff>
      <xdr:row>93</xdr:row>
      <xdr:rowOff>133350</xdr:rowOff>
    </xdr:to>
    <xdr:sp>
      <xdr:nvSpPr>
        <xdr:cNvPr id="14" name="Rectangle 14"/>
        <xdr:cNvSpPr>
          <a:spLocks/>
        </xdr:cNvSpPr>
      </xdr:nvSpPr>
      <xdr:spPr>
        <a:xfrm>
          <a:off x="38100" y="174498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57150</xdr:rowOff>
    </xdr:from>
    <xdr:to>
      <xdr:col>0</xdr:col>
      <xdr:colOff>142875</xdr:colOff>
      <xdr:row>94</xdr:row>
      <xdr:rowOff>133350</xdr:rowOff>
    </xdr:to>
    <xdr:sp>
      <xdr:nvSpPr>
        <xdr:cNvPr id="15" name="Rectangle 15"/>
        <xdr:cNvSpPr>
          <a:spLocks/>
        </xdr:cNvSpPr>
      </xdr:nvSpPr>
      <xdr:spPr>
        <a:xfrm>
          <a:off x="38100" y="176403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57150</xdr:rowOff>
    </xdr:from>
    <xdr:to>
      <xdr:col>0</xdr:col>
      <xdr:colOff>142875</xdr:colOff>
      <xdr:row>95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38100" y="178308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96</xdr:row>
      <xdr:rowOff>57150</xdr:rowOff>
    </xdr:from>
    <xdr:to>
      <xdr:col>0</xdr:col>
      <xdr:colOff>142875</xdr:colOff>
      <xdr:row>96</xdr:row>
      <xdr:rowOff>133350</xdr:rowOff>
    </xdr:to>
    <xdr:sp>
      <xdr:nvSpPr>
        <xdr:cNvPr id="17" name="Rectangle 17"/>
        <xdr:cNvSpPr>
          <a:spLocks/>
        </xdr:cNvSpPr>
      </xdr:nvSpPr>
      <xdr:spPr>
        <a:xfrm>
          <a:off x="38100" y="180213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97</xdr:row>
      <xdr:rowOff>57150</xdr:rowOff>
    </xdr:from>
    <xdr:to>
      <xdr:col>0</xdr:col>
      <xdr:colOff>142875</xdr:colOff>
      <xdr:row>97</xdr:row>
      <xdr:rowOff>133350</xdr:rowOff>
    </xdr:to>
    <xdr:sp>
      <xdr:nvSpPr>
        <xdr:cNvPr id="18" name="Rectangle 18"/>
        <xdr:cNvSpPr>
          <a:spLocks/>
        </xdr:cNvSpPr>
      </xdr:nvSpPr>
      <xdr:spPr>
        <a:xfrm>
          <a:off x="38100" y="182118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98</xdr:row>
      <xdr:rowOff>57150</xdr:rowOff>
    </xdr:from>
    <xdr:to>
      <xdr:col>0</xdr:col>
      <xdr:colOff>142875</xdr:colOff>
      <xdr:row>98</xdr:row>
      <xdr:rowOff>133350</xdr:rowOff>
    </xdr:to>
    <xdr:sp>
      <xdr:nvSpPr>
        <xdr:cNvPr id="19" name="Rectangle 19"/>
        <xdr:cNvSpPr>
          <a:spLocks/>
        </xdr:cNvSpPr>
      </xdr:nvSpPr>
      <xdr:spPr>
        <a:xfrm>
          <a:off x="38100" y="184023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99</xdr:row>
      <xdr:rowOff>57150</xdr:rowOff>
    </xdr:from>
    <xdr:to>
      <xdr:col>0</xdr:col>
      <xdr:colOff>142875</xdr:colOff>
      <xdr:row>99</xdr:row>
      <xdr:rowOff>133350</xdr:rowOff>
    </xdr:to>
    <xdr:sp>
      <xdr:nvSpPr>
        <xdr:cNvPr id="20" name="Rectangle 20"/>
        <xdr:cNvSpPr>
          <a:spLocks/>
        </xdr:cNvSpPr>
      </xdr:nvSpPr>
      <xdr:spPr>
        <a:xfrm>
          <a:off x="38100" y="185928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100</xdr:row>
      <xdr:rowOff>57150</xdr:rowOff>
    </xdr:from>
    <xdr:to>
      <xdr:col>0</xdr:col>
      <xdr:colOff>142875</xdr:colOff>
      <xdr:row>100</xdr:row>
      <xdr:rowOff>133350</xdr:rowOff>
    </xdr:to>
    <xdr:sp>
      <xdr:nvSpPr>
        <xdr:cNvPr id="21" name="Rectangle 21"/>
        <xdr:cNvSpPr>
          <a:spLocks/>
        </xdr:cNvSpPr>
      </xdr:nvSpPr>
      <xdr:spPr>
        <a:xfrm>
          <a:off x="38100" y="187833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2</xdr:col>
      <xdr:colOff>0</xdr:colOff>
      <xdr:row>62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0" y="10744200"/>
          <a:ext cx="6858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</xdr:colOff>
      <xdr:row>58</xdr:row>
      <xdr:rowOff>95250</xdr:rowOff>
    </xdr:from>
    <xdr:to>
      <xdr:col>1</xdr:col>
      <xdr:colOff>419100</xdr:colOff>
      <xdr:row>59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95275" y="10820400"/>
          <a:ext cx="361950" cy="2381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宋体"/>
              <a:ea typeface="宋体"/>
              <a:cs typeface="宋体"/>
            </a:rPr>
            <a:t>厚度</a:t>
          </a:r>
        </a:p>
      </xdr:txBody>
    </xdr:sp>
    <xdr:clientData/>
  </xdr:twoCellAnchor>
  <xdr:twoCellAnchor>
    <xdr:from>
      <xdr:col>0</xdr:col>
      <xdr:colOff>57150</xdr:colOff>
      <xdr:row>60</xdr:row>
      <xdr:rowOff>104775</xdr:rowOff>
    </xdr:from>
    <xdr:to>
      <xdr:col>1</xdr:col>
      <xdr:colOff>180975</xdr:colOff>
      <xdr:row>61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57150" y="11210925"/>
          <a:ext cx="361950" cy="2381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宋体"/>
              <a:ea typeface="宋体"/>
              <a:cs typeface="宋体"/>
            </a:rPr>
            <a:t>规格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2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0" y="1028700"/>
          <a:ext cx="685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95250</xdr:rowOff>
    </xdr:from>
    <xdr:to>
      <xdr:col>1</xdr:col>
      <xdr:colOff>419100</xdr:colOff>
      <xdr:row>5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295275" y="1104900"/>
          <a:ext cx="361950" cy="2286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宋体"/>
              <a:ea typeface="宋体"/>
              <a:cs typeface="宋体"/>
            </a:rPr>
            <a:t>厚度</a:t>
          </a:r>
        </a:p>
      </xdr:txBody>
    </xdr:sp>
    <xdr:clientData/>
  </xdr:twoCellAnchor>
  <xdr:twoCellAnchor>
    <xdr:from>
      <xdr:col>0</xdr:col>
      <xdr:colOff>57150</xdr:colOff>
      <xdr:row>6</xdr:row>
      <xdr:rowOff>104775</xdr:rowOff>
    </xdr:from>
    <xdr:to>
      <xdr:col>1</xdr:col>
      <xdr:colOff>180975</xdr:colOff>
      <xdr:row>7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57150" y="1457325"/>
          <a:ext cx="361950" cy="2286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宋体"/>
              <a:ea typeface="宋体"/>
              <a:cs typeface="宋体"/>
            </a:rPr>
            <a:t>规格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3</xdr:row>
      <xdr:rowOff>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2</xdr:col>
      <xdr:colOff>257175</xdr:colOff>
      <xdr:row>56</xdr:row>
      <xdr:rowOff>200025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65835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2</xdr:col>
      <xdr:colOff>257175</xdr:colOff>
      <xdr:row>56</xdr:row>
      <xdr:rowOff>200025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65835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2</xdr:col>
      <xdr:colOff>257175</xdr:colOff>
      <xdr:row>56</xdr:row>
      <xdr:rowOff>200025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65835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 topLeftCell="A1">
      <selection activeCell="S22" sqref="S22"/>
    </sheetView>
  </sheetViews>
  <sheetFormatPr defaultColWidth="9.00390625" defaultRowHeight="14.25"/>
  <cols>
    <col min="1" max="1" width="3.125" style="0" customWidth="1"/>
    <col min="2" max="2" width="5.875" style="0" customWidth="1"/>
    <col min="3" max="6" width="5.625" style="0" customWidth="1"/>
    <col min="7" max="7" width="5.875" style="0" customWidth="1"/>
    <col min="8" max="13" width="6.125" style="0" customWidth="1"/>
    <col min="14" max="16" width="6.375" style="0" customWidth="1"/>
  </cols>
  <sheetData>
    <row r="1" spans="1:16" ht="25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" customHeight="1">
      <c r="A2" s="19" t="s">
        <v>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8" customHeight="1">
      <c r="A3" s="20" t="s">
        <v>73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8" customHeight="1">
      <c r="A4" s="19" t="s">
        <v>49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3.5" customHeight="1">
      <c r="A5" s="16" t="s">
        <v>2</v>
      </c>
      <c r="B5" s="16"/>
      <c r="C5" s="16" t="s">
        <v>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3.5" customHeight="1">
      <c r="A6" s="16"/>
      <c r="B6" s="16"/>
      <c r="C6" s="4">
        <v>0.7</v>
      </c>
      <c r="D6" s="4">
        <v>0.8</v>
      </c>
      <c r="E6" s="4">
        <v>0.9</v>
      </c>
      <c r="F6" s="4">
        <v>1</v>
      </c>
      <c r="G6" s="4" t="s">
        <v>4</v>
      </c>
      <c r="H6" s="4">
        <v>1.2</v>
      </c>
      <c r="I6" s="4">
        <v>1.5</v>
      </c>
      <c r="J6" s="4" t="s">
        <v>5</v>
      </c>
      <c r="K6" s="4" t="s">
        <v>6</v>
      </c>
      <c r="L6" s="4">
        <v>2</v>
      </c>
      <c r="M6" s="4" t="s">
        <v>7</v>
      </c>
      <c r="N6" s="4">
        <v>2.5</v>
      </c>
      <c r="O6" s="4">
        <v>3</v>
      </c>
      <c r="P6" s="4">
        <v>4</v>
      </c>
    </row>
    <row r="7" spans="1:16" ht="13.5" customHeight="1">
      <c r="A7" s="16"/>
      <c r="B7" s="16"/>
      <c r="C7" s="16" t="s">
        <v>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3.5" customHeight="1">
      <c r="A8" s="16"/>
      <c r="B8" s="16"/>
      <c r="C8" s="8">
        <v>0.5</v>
      </c>
      <c r="D8" s="8">
        <v>0.6</v>
      </c>
      <c r="E8" s="8">
        <v>0.7</v>
      </c>
      <c r="F8" s="8">
        <v>0.8</v>
      </c>
      <c r="G8" s="8">
        <v>0.9</v>
      </c>
      <c r="H8" s="8">
        <v>1</v>
      </c>
      <c r="I8" s="8">
        <v>1.2</v>
      </c>
      <c r="J8" s="9">
        <v>1.35</v>
      </c>
      <c r="K8" s="8">
        <v>1.5</v>
      </c>
      <c r="L8" s="8">
        <v>1.7</v>
      </c>
      <c r="M8" s="9">
        <v>1.85</v>
      </c>
      <c r="N8" s="9">
        <v>2.25</v>
      </c>
      <c r="O8" s="8">
        <v>2.7</v>
      </c>
      <c r="P8" s="8">
        <v>3.6</v>
      </c>
    </row>
    <row r="9" spans="1:16" ht="13.5" customHeight="1">
      <c r="A9" s="1" t="s">
        <v>9</v>
      </c>
      <c r="B9" s="5">
        <v>8</v>
      </c>
      <c r="C9" s="6">
        <v>16.2</v>
      </c>
      <c r="D9" s="6">
        <v>19.1</v>
      </c>
      <c r="E9" s="6">
        <v>22</v>
      </c>
      <c r="F9" s="6">
        <v>24.9</v>
      </c>
      <c r="G9" s="6">
        <v>25.2</v>
      </c>
      <c r="H9" s="6"/>
      <c r="I9" s="6"/>
      <c r="J9" s="6"/>
      <c r="K9" s="6"/>
      <c r="L9" s="6"/>
      <c r="M9" s="6"/>
      <c r="N9" s="6"/>
      <c r="O9" s="6"/>
      <c r="P9" s="6"/>
    </row>
    <row r="10" spans="1:16" ht="13.5" customHeight="1">
      <c r="A10" s="1" t="s">
        <v>9</v>
      </c>
      <c r="B10" s="5">
        <v>9.5</v>
      </c>
      <c r="C10" s="6">
        <v>17.6</v>
      </c>
      <c r="D10" s="6">
        <v>20.8</v>
      </c>
      <c r="E10" s="6">
        <v>24</v>
      </c>
      <c r="F10" s="6">
        <v>27.1</v>
      </c>
      <c r="G10" s="6">
        <v>30.2</v>
      </c>
      <c r="H10" s="6">
        <v>33.1</v>
      </c>
      <c r="I10" s="6"/>
      <c r="J10" s="6"/>
      <c r="K10" s="6"/>
      <c r="L10" s="11"/>
      <c r="M10" s="11"/>
      <c r="N10" s="11"/>
      <c r="O10" s="11"/>
      <c r="P10" s="11"/>
    </row>
    <row r="11" spans="1:16" ht="13.5" customHeight="1">
      <c r="A11" s="1" t="s">
        <v>9</v>
      </c>
      <c r="B11" s="5">
        <v>10</v>
      </c>
      <c r="C11" s="6">
        <v>18.5</v>
      </c>
      <c r="D11" s="6">
        <v>22</v>
      </c>
      <c r="E11" s="6">
        <v>25.4</v>
      </c>
      <c r="F11" s="6">
        <v>28.4</v>
      </c>
      <c r="G11" s="6">
        <v>32</v>
      </c>
      <c r="H11" s="6">
        <v>35.1</v>
      </c>
      <c r="I11" s="6"/>
      <c r="J11" s="6"/>
      <c r="K11" s="6"/>
      <c r="L11" s="11"/>
      <c r="M11" s="11"/>
      <c r="N11" s="11"/>
      <c r="O11" s="11"/>
      <c r="P11" s="11"/>
    </row>
    <row r="12" spans="1:16" ht="13.5" customHeight="1">
      <c r="A12" s="1" t="s">
        <v>9</v>
      </c>
      <c r="B12" s="5">
        <v>12</v>
      </c>
      <c r="C12" s="6">
        <v>21.5</v>
      </c>
      <c r="D12" s="6">
        <v>25.5</v>
      </c>
      <c r="E12" s="6">
        <v>30</v>
      </c>
      <c r="F12" s="6">
        <v>33.5</v>
      </c>
      <c r="G12" s="6">
        <v>37.2</v>
      </c>
      <c r="H12" s="6">
        <v>41</v>
      </c>
      <c r="I12" s="6"/>
      <c r="J12" s="6"/>
      <c r="K12" s="6"/>
      <c r="L12" s="11"/>
      <c r="M12" s="11"/>
      <c r="N12" s="11"/>
      <c r="O12" s="11"/>
      <c r="P12" s="11"/>
    </row>
    <row r="13" spans="1:16" ht="13.5" customHeight="1">
      <c r="A13" s="1" t="s">
        <v>9</v>
      </c>
      <c r="B13" s="5">
        <v>12.7</v>
      </c>
      <c r="C13" s="6">
        <v>22.62</v>
      </c>
      <c r="D13" s="6">
        <v>26.9</v>
      </c>
      <c r="E13" s="6">
        <v>31.2</v>
      </c>
      <c r="F13" s="6">
        <v>35.4</v>
      </c>
      <c r="G13" s="6">
        <v>39.4</v>
      </c>
      <c r="H13" s="6">
        <v>43.5</v>
      </c>
      <c r="I13" s="6"/>
      <c r="J13" s="6"/>
      <c r="K13" s="6"/>
      <c r="L13" s="11"/>
      <c r="M13" s="11"/>
      <c r="N13" s="11"/>
      <c r="O13" s="11"/>
      <c r="P13" s="11"/>
    </row>
    <row r="14" spans="1:16" ht="13.5" customHeight="1">
      <c r="A14" s="1" t="s">
        <v>9</v>
      </c>
      <c r="B14" s="5">
        <v>15.9</v>
      </c>
      <c r="C14" s="6">
        <v>23.12</v>
      </c>
      <c r="D14" s="6">
        <v>27.57</v>
      </c>
      <c r="E14" s="6">
        <v>31.95</v>
      </c>
      <c r="F14" s="6">
        <v>36.53</v>
      </c>
      <c r="G14" s="6">
        <v>40.83</v>
      </c>
      <c r="H14" s="6">
        <v>45.06</v>
      </c>
      <c r="I14" s="6">
        <v>53.35</v>
      </c>
      <c r="J14" s="6">
        <v>59.41</v>
      </c>
      <c r="K14" s="6">
        <v>65.33</v>
      </c>
      <c r="L14" s="6"/>
      <c r="M14" s="6"/>
      <c r="N14" s="6"/>
      <c r="O14" s="6"/>
      <c r="P14" s="6"/>
    </row>
    <row r="15" spans="1:16" ht="13.5" customHeight="1">
      <c r="A15" s="1" t="s">
        <v>9</v>
      </c>
      <c r="B15" s="5">
        <v>18</v>
      </c>
      <c r="C15" s="6">
        <v>26.8</v>
      </c>
      <c r="D15" s="6">
        <v>32.33</v>
      </c>
      <c r="E15" s="6">
        <v>36.68</v>
      </c>
      <c r="F15" s="6">
        <v>42.28</v>
      </c>
      <c r="G15" s="6">
        <v>48.54</v>
      </c>
      <c r="H15" s="6">
        <v>53.74</v>
      </c>
      <c r="I15" s="6">
        <v>62.96</v>
      </c>
      <c r="J15" s="6">
        <v>70.47</v>
      </c>
      <c r="K15" s="6">
        <v>77.84</v>
      </c>
      <c r="L15" s="6"/>
      <c r="M15" s="6"/>
      <c r="N15" s="6"/>
      <c r="O15" s="6"/>
      <c r="P15" s="6"/>
    </row>
    <row r="16" spans="1:16" ht="13.5" customHeight="1">
      <c r="A16" s="1" t="s">
        <v>9</v>
      </c>
      <c r="B16" s="5">
        <v>19.1</v>
      </c>
      <c r="C16" s="6">
        <v>27.93</v>
      </c>
      <c r="D16" s="6">
        <v>33.33</v>
      </c>
      <c r="E16" s="6">
        <v>38.68</v>
      </c>
      <c r="F16" s="6">
        <v>44.28</v>
      </c>
      <c r="G16" s="6">
        <v>49.54</v>
      </c>
      <c r="H16" s="6">
        <v>54.74</v>
      </c>
      <c r="I16" s="6">
        <v>64.96</v>
      </c>
      <c r="J16" s="6">
        <v>72.47</v>
      </c>
      <c r="K16" s="6">
        <v>79.84</v>
      </c>
      <c r="L16" s="6">
        <v>91.03</v>
      </c>
      <c r="M16" s="6">
        <v>98.21</v>
      </c>
      <c r="N16" s="6"/>
      <c r="O16" s="6"/>
      <c r="P16" s="6"/>
    </row>
    <row r="17" spans="1:16" ht="13.5" customHeight="1">
      <c r="A17" s="1" t="s">
        <v>9</v>
      </c>
      <c r="B17" s="5">
        <v>20</v>
      </c>
      <c r="C17" s="6">
        <v>29.28</v>
      </c>
      <c r="D17" s="6">
        <v>34.96</v>
      </c>
      <c r="E17" s="6">
        <v>40.57</v>
      </c>
      <c r="F17" s="6">
        <v>46.45</v>
      </c>
      <c r="G17" s="6">
        <v>51.99</v>
      </c>
      <c r="H17" s="6">
        <v>57.46</v>
      </c>
      <c r="I17" s="6">
        <v>68.23</v>
      </c>
      <c r="J17" s="6">
        <v>76.14</v>
      </c>
      <c r="K17" s="6">
        <v>83.92</v>
      </c>
      <c r="L17" s="6">
        <v>95.74</v>
      </c>
      <c r="M17" s="6">
        <v>103.33</v>
      </c>
      <c r="N17" s="6"/>
      <c r="O17" s="6"/>
      <c r="P17" s="6"/>
    </row>
    <row r="18" spans="1:16" ht="13.5" customHeight="1">
      <c r="A18" s="1" t="s">
        <v>9</v>
      </c>
      <c r="B18" s="5">
        <v>22.2</v>
      </c>
      <c r="C18" s="6">
        <v>32.58</v>
      </c>
      <c r="D18" s="6">
        <v>38.92</v>
      </c>
      <c r="E18" s="6">
        <v>45.2</v>
      </c>
      <c r="F18" s="6">
        <v>51.78</v>
      </c>
      <c r="G18" s="6">
        <v>57.98</v>
      </c>
      <c r="H18" s="6">
        <v>64.12</v>
      </c>
      <c r="I18" s="6">
        <v>76.21</v>
      </c>
      <c r="J18" s="6">
        <v>85.13</v>
      </c>
      <c r="K18" s="6">
        <v>93.91</v>
      </c>
      <c r="L18" s="6">
        <v>107.25</v>
      </c>
      <c r="M18" s="6">
        <v>115.86</v>
      </c>
      <c r="N18" s="6"/>
      <c r="O18" s="6"/>
      <c r="P18" s="6"/>
    </row>
    <row r="19" spans="1:16" ht="13.5" customHeight="1">
      <c r="A19" s="1" t="s">
        <v>9</v>
      </c>
      <c r="B19" s="5">
        <v>25.4</v>
      </c>
      <c r="C19" s="6">
        <v>37.39</v>
      </c>
      <c r="D19" s="6">
        <v>44.69</v>
      </c>
      <c r="E19" s="6">
        <v>51.92</v>
      </c>
      <c r="F19" s="6">
        <v>59.1</v>
      </c>
      <c r="G19" s="6">
        <v>66.22</v>
      </c>
      <c r="H19" s="6">
        <v>73.28</v>
      </c>
      <c r="I19" s="6">
        <v>87.21</v>
      </c>
      <c r="J19" s="6">
        <v>97.5</v>
      </c>
      <c r="K19" s="6">
        <v>108.42</v>
      </c>
      <c r="L19" s="6">
        <v>121.85</v>
      </c>
      <c r="M19" s="6">
        <v>131.76</v>
      </c>
      <c r="N19" s="6"/>
      <c r="O19" s="6"/>
      <c r="P19" s="6"/>
    </row>
    <row r="20" spans="1:16" ht="13.5" customHeight="1">
      <c r="A20" s="1" t="s">
        <v>9</v>
      </c>
      <c r="B20" s="5">
        <v>27</v>
      </c>
      <c r="C20" s="6"/>
      <c r="D20" s="6"/>
      <c r="E20" s="6"/>
      <c r="F20" s="6">
        <v>64.5</v>
      </c>
      <c r="G20" s="6">
        <v>72.29</v>
      </c>
      <c r="H20" s="6">
        <v>80.01</v>
      </c>
      <c r="I20" s="6">
        <v>95.28</v>
      </c>
      <c r="J20" s="6">
        <v>106.56</v>
      </c>
      <c r="K20" s="6">
        <v>117.71</v>
      </c>
      <c r="L20" s="6"/>
      <c r="M20" s="6"/>
      <c r="N20" s="6"/>
      <c r="O20" s="6"/>
      <c r="P20" s="6"/>
    </row>
    <row r="21" spans="1:16" ht="13.5" customHeight="1">
      <c r="A21" s="1" t="s">
        <v>9</v>
      </c>
      <c r="B21" s="5">
        <v>28.6</v>
      </c>
      <c r="C21" s="6"/>
      <c r="D21" s="6"/>
      <c r="E21" s="6"/>
      <c r="F21" s="6">
        <v>67.26</v>
      </c>
      <c r="G21" s="6">
        <v>75.4</v>
      </c>
      <c r="H21" s="6">
        <v>83.47</v>
      </c>
      <c r="I21" s="6">
        <v>99.44</v>
      </c>
      <c r="J21" s="6">
        <v>111.26</v>
      </c>
      <c r="K21" s="6">
        <v>122.94</v>
      </c>
      <c r="L21" s="6">
        <v>141.7</v>
      </c>
      <c r="M21" s="6">
        <v>153.34</v>
      </c>
      <c r="N21" s="6"/>
      <c r="O21" s="6"/>
      <c r="P21" s="6"/>
    </row>
    <row r="22" spans="1:16" ht="13.5" customHeight="1">
      <c r="A22" s="1" t="s">
        <v>9</v>
      </c>
      <c r="B22" s="5">
        <v>30</v>
      </c>
      <c r="C22" s="6"/>
      <c r="D22" s="6"/>
      <c r="E22" s="6"/>
      <c r="F22" s="6">
        <v>70.7</v>
      </c>
      <c r="G22" s="6">
        <v>79.21</v>
      </c>
      <c r="H22" s="6">
        <v>87.71</v>
      </c>
      <c r="I22" s="6">
        <v>104.52</v>
      </c>
      <c r="J22" s="6">
        <v>116.97</v>
      </c>
      <c r="K22" s="6">
        <v>129.29</v>
      </c>
      <c r="L22" s="6">
        <v>149.07</v>
      </c>
      <c r="M22" s="6">
        <v>161.37</v>
      </c>
      <c r="N22" s="6"/>
      <c r="O22" s="6"/>
      <c r="P22" s="6"/>
    </row>
    <row r="23" spans="1:16" ht="13.5" customHeight="1">
      <c r="A23" s="1" t="s">
        <v>9</v>
      </c>
      <c r="B23" s="5">
        <v>31.8</v>
      </c>
      <c r="C23" s="6"/>
      <c r="D23" s="6">
        <v>56.22</v>
      </c>
      <c r="E23" s="6">
        <v>65.38</v>
      </c>
      <c r="F23" s="6">
        <v>74.48</v>
      </c>
      <c r="G23" s="6">
        <v>83.52</v>
      </c>
      <c r="H23" s="6">
        <v>92.5</v>
      </c>
      <c r="I23" s="6">
        <v>110.27</v>
      </c>
      <c r="J23" s="6">
        <v>123.45</v>
      </c>
      <c r="K23" s="6">
        <v>137.46</v>
      </c>
      <c r="L23" s="6">
        <v>155.84</v>
      </c>
      <c r="M23" s="6">
        <v>168.75</v>
      </c>
      <c r="N23" s="6"/>
      <c r="O23" s="6"/>
      <c r="P23" s="6"/>
    </row>
    <row r="24" spans="1:16" ht="13.5" customHeight="1">
      <c r="A24" s="1" t="s">
        <v>9</v>
      </c>
      <c r="B24" s="5">
        <v>33.4</v>
      </c>
      <c r="C24" s="6"/>
      <c r="D24" s="6"/>
      <c r="E24" s="6"/>
      <c r="F24" s="6">
        <v>78.87</v>
      </c>
      <c r="G24" s="6">
        <v>88.46</v>
      </c>
      <c r="H24" s="6">
        <v>97.99</v>
      </c>
      <c r="I24" s="6">
        <v>116.86</v>
      </c>
      <c r="J24" s="6">
        <v>130.85</v>
      </c>
      <c r="K24" s="6">
        <v>144.71</v>
      </c>
      <c r="L24" s="6">
        <v>165.84</v>
      </c>
      <c r="M24" s="6">
        <v>179.62</v>
      </c>
      <c r="N24" s="6"/>
      <c r="O24" s="6"/>
      <c r="P24" s="6"/>
    </row>
    <row r="25" spans="1:16" ht="13.5" customHeight="1">
      <c r="A25" s="1" t="s">
        <v>9</v>
      </c>
      <c r="B25" s="5">
        <v>35</v>
      </c>
      <c r="C25" s="6"/>
      <c r="D25" s="6"/>
      <c r="E25" s="6"/>
      <c r="F25" s="6">
        <v>83.62</v>
      </c>
      <c r="G25" s="6">
        <v>93.79</v>
      </c>
      <c r="H25" s="6">
        <v>103.91</v>
      </c>
      <c r="I25" s="6">
        <v>123.96</v>
      </c>
      <c r="J25" s="6">
        <v>138.83</v>
      </c>
      <c r="K25" s="6">
        <v>153.57</v>
      </c>
      <c r="L25" s="6">
        <v>174.21</v>
      </c>
      <c r="M25" s="6">
        <v>188.73</v>
      </c>
      <c r="N25" s="6"/>
      <c r="O25" s="6"/>
      <c r="P25" s="6"/>
    </row>
    <row r="26" spans="1:16" ht="13.5" customHeight="1">
      <c r="A26" s="1" t="s">
        <v>9</v>
      </c>
      <c r="B26" s="5">
        <v>36</v>
      </c>
      <c r="C26" s="6"/>
      <c r="D26" s="6"/>
      <c r="E26" s="6"/>
      <c r="F26" s="6">
        <v>86.06</v>
      </c>
      <c r="G26" s="6">
        <v>96.54</v>
      </c>
      <c r="H26" s="6">
        <v>106.97</v>
      </c>
      <c r="I26" s="6">
        <v>127.63</v>
      </c>
      <c r="J26" s="6">
        <v>142.96</v>
      </c>
      <c r="K26" s="6">
        <v>158.16</v>
      </c>
      <c r="L26" s="6">
        <v>179.44</v>
      </c>
      <c r="M26" s="6">
        <v>194.42</v>
      </c>
      <c r="N26" s="6"/>
      <c r="O26" s="6"/>
      <c r="P26" s="6"/>
    </row>
    <row r="27" spans="1:16" ht="13.5" customHeight="1">
      <c r="A27" s="1" t="s">
        <v>9</v>
      </c>
      <c r="B27" s="5">
        <v>38.1</v>
      </c>
      <c r="C27" s="6"/>
      <c r="D27" s="6">
        <v>67.57</v>
      </c>
      <c r="E27" s="6">
        <v>78.62</v>
      </c>
      <c r="F27" s="6">
        <v>89.61</v>
      </c>
      <c r="G27" s="6">
        <v>100.54</v>
      </c>
      <c r="H27" s="6">
        <v>111.42</v>
      </c>
      <c r="I27" s="6">
        <v>132.98</v>
      </c>
      <c r="J27" s="6">
        <v>148.99</v>
      </c>
      <c r="K27" s="6">
        <v>164.87</v>
      </c>
      <c r="L27" s="6">
        <v>187.15</v>
      </c>
      <c r="M27" s="6">
        <v>202.82</v>
      </c>
      <c r="N27" s="6">
        <v>261.33</v>
      </c>
      <c r="O27" s="6">
        <v>314.42</v>
      </c>
      <c r="P27" s="6"/>
    </row>
    <row r="28" spans="1:16" ht="13.5" customHeight="1">
      <c r="A28" s="14" t="s">
        <v>10</v>
      </c>
      <c r="B28" s="15"/>
      <c r="C28" s="8">
        <v>0.5</v>
      </c>
      <c r="D28" s="8">
        <v>0.6</v>
      </c>
      <c r="E28" s="8">
        <v>0.7</v>
      </c>
      <c r="F28" s="8">
        <v>0.8</v>
      </c>
      <c r="G28" s="8">
        <v>0.9</v>
      </c>
      <c r="H28" s="8">
        <v>1</v>
      </c>
      <c r="I28" s="8">
        <v>1.2</v>
      </c>
      <c r="J28" s="9">
        <v>1.35</v>
      </c>
      <c r="K28" s="8">
        <v>1.5</v>
      </c>
      <c r="L28" s="8">
        <v>1.7</v>
      </c>
      <c r="M28" s="9">
        <v>1.85</v>
      </c>
      <c r="N28" s="9">
        <v>2.25</v>
      </c>
      <c r="O28" s="8">
        <v>2.7</v>
      </c>
      <c r="P28" s="8">
        <v>3.6</v>
      </c>
    </row>
    <row r="29" spans="1:16" ht="13.5" customHeight="1">
      <c r="A29" s="1" t="s">
        <v>9</v>
      </c>
      <c r="B29" s="5">
        <v>40</v>
      </c>
      <c r="C29" s="6"/>
      <c r="D29" s="6"/>
      <c r="E29" s="6"/>
      <c r="F29" s="6">
        <v>95.84</v>
      </c>
      <c r="G29" s="6">
        <v>107.55</v>
      </c>
      <c r="H29" s="6">
        <v>119.19</v>
      </c>
      <c r="I29" s="6">
        <v>142.29</v>
      </c>
      <c r="J29" s="6">
        <v>159.46</v>
      </c>
      <c r="K29" s="6">
        <v>176.49</v>
      </c>
      <c r="L29" s="6">
        <v>200.37</v>
      </c>
      <c r="M29" s="6">
        <v>217.19</v>
      </c>
      <c r="N29" s="6"/>
      <c r="O29" s="6"/>
      <c r="P29" s="6"/>
    </row>
    <row r="30" spans="1:16" ht="13.5" customHeight="1">
      <c r="A30" s="1" t="s">
        <v>9</v>
      </c>
      <c r="B30" s="5">
        <v>42.7</v>
      </c>
      <c r="C30" s="6"/>
      <c r="D30" s="6"/>
      <c r="E30" s="6"/>
      <c r="F30" s="6">
        <v>102.44</v>
      </c>
      <c r="G30" s="6">
        <v>114.97</v>
      </c>
      <c r="H30" s="6">
        <v>127.44</v>
      </c>
      <c r="I30" s="6">
        <v>152.2</v>
      </c>
      <c r="J30" s="6">
        <v>170.6</v>
      </c>
      <c r="K30" s="6">
        <v>188.87</v>
      </c>
      <c r="L30" s="6">
        <v>213.01</v>
      </c>
      <c r="M30" s="6">
        <v>230.96</v>
      </c>
      <c r="N30" s="6"/>
      <c r="O30" s="6"/>
      <c r="P30" s="6"/>
    </row>
    <row r="31" spans="1:16" ht="13.5" customHeight="1">
      <c r="A31" s="1" t="s">
        <v>9</v>
      </c>
      <c r="B31" s="5">
        <v>45</v>
      </c>
      <c r="C31" s="6"/>
      <c r="D31" s="6"/>
      <c r="E31" s="6"/>
      <c r="F31" s="6">
        <v>108.07</v>
      </c>
      <c r="G31" s="6">
        <v>121.3</v>
      </c>
      <c r="H31" s="6">
        <v>134.47</v>
      </c>
      <c r="I31" s="6">
        <v>160.63</v>
      </c>
      <c r="J31" s="6">
        <v>180.09</v>
      </c>
      <c r="K31" s="6">
        <v>199.41</v>
      </c>
      <c r="L31" s="6">
        <v>224.96</v>
      </c>
      <c r="M31" s="6">
        <v>243.97</v>
      </c>
      <c r="N31" s="6"/>
      <c r="O31" s="6"/>
      <c r="P31" s="6"/>
    </row>
    <row r="32" spans="1:16" ht="13.5" customHeight="1">
      <c r="A32" s="1" t="s">
        <v>9</v>
      </c>
      <c r="B32" s="5">
        <v>48.3</v>
      </c>
      <c r="C32" s="6"/>
      <c r="D32" s="6"/>
      <c r="E32" s="6"/>
      <c r="F32" s="6">
        <v>116.13</v>
      </c>
      <c r="G32" s="6">
        <v>130.38</v>
      </c>
      <c r="H32" s="6">
        <v>144.56</v>
      </c>
      <c r="I32" s="6">
        <v>172.73</v>
      </c>
      <c r="J32" s="6">
        <v>193.71</v>
      </c>
      <c r="K32" s="6">
        <v>214.54</v>
      </c>
      <c r="L32" s="6">
        <v>242.11</v>
      </c>
      <c r="M32" s="6">
        <v>262.62</v>
      </c>
      <c r="N32" s="6"/>
      <c r="O32" s="6"/>
      <c r="P32" s="6"/>
    </row>
    <row r="33" spans="1:16" ht="13.5" customHeight="1">
      <c r="A33" s="1" t="s">
        <v>9</v>
      </c>
      <c r="B33" s="5">
        <v>50.8</v>
      </c>
      <c r="C33" s="6"/>
      <c r="D33" s="6">
        <v>91.09</v>
      </c>
      <c r="E33" s="6">
        <v>105.32</v>
      </c>
      <c r="F33" s="6">
        <v>120.12</v>
      </c>
      <c r="G33" s="6">
        <v>134.87</v>
      </c>
      <c r="H33" s="6">
        <v>149.55</v>
      </c>
      <c r="I33" s="6">
        <v>178.74</v>
      </c>
      <c r="J33" s="6">
        <v>200.48</v>
      </c>
      <c r="K33" s="6">
        <v>222.08</v>
      </c>
      <c r="L33" s="6">
        <v>252.44</v>
      </c>
      <c r="M33" s="6">
        <v>273.88</v>
      </c>
      <c r="N33" s="6">
        <v>347.76</v>
      </c>
      <c r="O33" s="6">
        <v>420.33</v>
      </c>
      <c r="P33" s="6"/>
    </row>
    <row r="34" spans="1:16" ht="13.5" customHeight="1">
      <c r="A34" s="1" t="s">
        <v>9</v>
      </c>
      <c r="B34" s="5">
        <v>52</v>
      </c>
      <c r="C34" s="6"/>
      <c r="D34" s="6"/>
      <c r="E34" s="6"/>
      <c r="F34" s="6">
        <v>125.18</v>
      </c>
      <c r="G34" s="6">
        <v>140.55</v>
      </c>
      <c r="H34" s="6">
        <v>155.86</v>
      </c>
      <c r="I34" s="6">
        <v>186.3</v>
      </c>
      <c r="J34" s="6">
        <v>208.97</v>
      </c>
      <c r="K34" s="6">
        <v>231.5</v>
      </c>
      <c r="L34" s="6">
        <v>261.33</v>
      </c>
      <c r="M34" s="6">
        <v>283.54</v>
      </c>
      <c r="N34" s="6"/>
      <c r="O34" s="6"/>
      <c r="P34" s="6"/>
    </row>
    <row r="35" spans="1:16" ht="13.5" customHeight="1">
      <c r="A35" s="1" t="s">
        <v>9</v>
      </c>
      <c r="B35" s="5">
        <v>54</v>
      </c>
      <c r="C35" s="6"/>
      <c r="D35" s="6"/>
      <c r="E35" s="6"/>
      <c r="F35" s="6"/>
      <c r="G35" s="6">
        <v>146.05</v>
      </c>
      <c r="H35" s="6">
        <v>161.98</v>
      </c>
      <c r="I35" s="6">
        <v>193.64</v>
      </c>
      <c r="J35" s="6">
        <v>217.22</v>
      </c>
      <c r="K35" s="6">
        <v>240.67</v>
      </c>
      <c r="L35" s="6">
        <v>271.72</v>
      </c>
      <c r="M35" s="6">
        <v>294.85</v>
      </c>
      <c r="N35" s="6"/>
      <c r="O35" s="6"/>
      <c r="P35" s="6"/>
    </row>
    <row r="36" spans="1:16" ht="13.5" customHeight="1">
      <c r="A36" s="1" t="s">
        <v>9</v>
      </c>
      <c r="B36" s="5">
        <v>57</v>
      </c>
      <c r="C36" s="6"/>
      <c r="D36" s="6"/>
      <c r="E36" s="6"/>
      <c r="F36" s="6">
        <v>135.97</v>
      </c>
      <c r="G36" s="6">
        <v>152.7</v>
      </c>
      <c r="H36" s="6">
        <v>169.36</v>
      </c>
      <c r="I36" s="6">
        <v>202.51</v>
      </c>
      <c r="J36" s="6">
        <v>227.21</v>
      </c>
      <c r="K36" s="6">
        <v>251.77</v>
      </c>
      <c r="L36" s="6">
        <v>287.31</v>
      </c>
      <c r="M36" s="6">
        <v>311.81</v>
      </c>
      <c r="N36" s="6"/>
      <c r="O36" s="6"/>
      <c r="P36" s="6"/>
    </row>
    <row r="37" spans="1:16" ht="13.5" customHeight="1">
      <c r="A37" s="1" t="s">
        <v>9</v>
      </c>
      <c r="B37" s="5">
        <v>60</v>
      </c>
      <c r="C37" s="6"/>
      <c r="D37" s="6"/>
      <c r="E37" s="6">
        <v>125.54</v>
      </c>
      <c r="F37" s="6">
        <v>143.23</v>
      </c>
      <c r="G37" s="6">
        <v>160.86</v>
      </c>
      <c r="H37" s="6">
        <v>178.44</v>
      </c>
      <c r="I37" s="6">
        <v>213.4</v>
      </c>
      <c r="J37" s="6">
        <v>239.46</v>
      </c>
      <c r="K37" s="6">
        <v>265.38</v>
      </c>
      <c r="L37" s="6">
        <v>299.74</v>
      </c>
      <c r="M37" s="6">
        <v>325.35</v>
      </c>
      <c r="N37" s="6">
        <v>420.96</v>
      </c>
      <c r="O37" s="6">
        <v>508.94</v>
      </c>
      <c r="P37" s="6"/>
    </row>
    <row r="38" spans="1:16" ht="13.5" customHeight="1">
      <c r="A38" s="1" t="s">
        <v>9</v>
      </c>
      <c r="B38" s="5">
        <v>63.5</v>
      </c>
      <c r="C38" s="6"/>
      <c r="D38" s="6">
        <v>114.14</v>
      </c>
      <c r="E38" s="6">
        <v>132.95</v>
      </c>
      <c r="F38" s="6">
        <v>150.64</v>
      </c>
      <c r="G38" s="6">
        <v>169.19</v>
      </c>
      <c r="H38" s="6">
        <v>187.69</v>
      </c>
      <c r="I38" s="6">
        <v>224.51</v>
      </c>
      <c r="J38" s="6">
        <v>251.97</v>
      </c>
      <c r="K38" s="6">
        <v>279.29</v>
      </c>
      <c r="L38" s="6">
        <v>317.74</v>
      </c>
      <c r="M38" s="6">
        <v>344.93</v>
      </c>
      <c r="N38" s="6">
        <v>438.73</v>
      </c>
      <c r="O38" s="6">
        <v>531.31</v>
      </c>
      <c r="P38" s="6"/>
    </row>
    <row r="39" spans="1:16" ht="13.5" customHeight="1">
      <c r="A39" s="1" t="s">
        <v>9</v>
      </c>
      <c r="B39" s="5">
        <v>65</v>
      </c>
      <c r="C39" s="6"/>
      <c r="D39" s="6"/>
      <c r="E39" s="6"/>
      <c r="F39" s="6">
        <v>156.96</v>
      </c>
      <c r="G39" s="6">
        <v>176.31</v>
      </c>
      <c r="H39" s="6">
        <v>195.59</v>
      </c>
      <c r="I39" s="6">
        <v>233.98</v>
      </c>
      <c r="J39" s="6">
        <v>262.61</v>
      </c>
      <c r="K39" s="6">
        <v>291.1</v>
      </c>
      <c r="L39" s="6">
        <v>328.87</v>
      </c>
      <c r="M39" s="6">
        <v>357.04</v>
      </c>
      <c r="N39" s="6">
        <v>0</v>
      </c>
      <c r="O39" s="6">
        <v>0</v>
      </c>
      <c r="P39" s="6"/>
    </row>
    <row r="40" spans="1:16" ht="13.5" customHeight="1">
      <c r="A40" s="1" t="s">
        <v>9</v>
      </c>
      <c r="B40" s="5">
        <v>76.2</v>
      </c>
      <c r="C40" s="6"/>
      <c r="D40" s="6"/>
      <c r="E40" s="6">
        <v>159.84</v>
      </c>
      <c r="F40" s="6">
        <v>181.15</v>
      </c>
      <c r="G40" s="6">
        <v>203.52</v>
      </c>
      <c r="H40" s="6">
        <v>225.83</v>
      </c>
      <c r="I40" s="6">
        <v>270.28</v>
      </c>
      <c r="J40" s="6">
        <v>303.46</v>
      </c>
      <c r="K40" s="6">
        <v>336.5</v>
      </c>
      <c r="L40" s="6">
        <v>383.03</v>
      </c>
      <c r="M40" s="6">
        <v>415.99</v>
      </c>
      <c r="N40" s="6">
        <v>529.69</v>
      </c>
      <c r="O40" s="6">
        <v>642.29</v>
      </c>
      <c r="P40" s="6"/>
    </row>
    <row r="41" spans="1:16" ht="13.5" customHeight="1">
      <c r="A41" s="1" t="s">
        <v>9</v>
      </c>
      <c r="B41" s="5">
        <v>89.1</v>
      </c>
      <c r="C41" s="6"/>
      <c r="D41" s="6"/>
      <c r="E41" s="6"/>
      <c r="F41" s="6">
        <v>218.89</v>
      </c>
      <c r="G41" s="6">
        <v>240.07</v>
      </c>
      <c r="H41" s="6">
        <v>266.44</v>
      </c>
      <c r="I41" s="6">
        <v>319.01</v>
      </c>
      <c r="J41" s="6">
        <v>358.27</v>
      </c>
      <c r="K41" s="6">
        <v>397.4</v>
      </c>
      <c r="L41" s="6">
        <v>449.35</v>
      </c>
      <c r="M41" s="6">
        <v>488.16</v>
      </c>
      <c r="N41" s="6">
        <v>622.1</v>
      </c>
      <c r="O41" s="6">
        <v>755.02</v>
      </c>
      <c r="P41" s="6"/>
    </row>
    <row r="42" spans="1:16" ht="13.5" customHeight="1">
      <c r="A42" s="1" t="s">
        <v>9</v>
      </c>
      <c r="B42" s="5">
        <v>101.6</v>
      </c>
      <c r="C42" s="6"/>
      <c r="D42" s="6"/>
      <c r="E42" s="6"/>
      <c r="F42" s="6">
        <v>249.87</v>
      </c>
      <c r="G42" s="6"/>
      <c r="H42" s="6">
        <v>311.72</v>
      </c>
      <c r="I42" s="6">
        <v>364.37</v>
      </c>
      <c r="J42" s="6">
        <v>409.3</v>
      </c>
      <c r="K42" s="6">
        <v>454.1</v>
      </c>
      <c r="L42" s="6">
        <v>513.62</v>
      </c>
      <c r="M42" s="6">
        <v>558.1</v>
      </c>
      <c r="N42" s="6">
        <v>711.63</v>
      </c>
      <c r="O42" s="6">
        <v>864.26</v>
      </c>
      <c r="P42" s="6"/>
    </row>
    <row r="43" spans="1:16" ht="13.5" customHeight="1">
      <c r="A43" s="1" t="s">
        <v>9</v>
      </c>
      <c r="B43" s="5">
        <v>105</v>
      </c>
      <c r="C43" s="6"/>
      <c r="D43" s="6"/>
      <c r="E43" s="6"/>
      <c r="F43" s="6"/>
      <c r="G43" s="6"/>
      <c r="H43" s="6"/>
      <c r="I43" s="6">
        <v>385.96</v>
      </c>
      <c r="J43" s="6">
        <v>433.58</v>
      </c>
      <c r="K43" s="6">
        <v>481.06</v>
      </c>
      <c r="L43" s="6">
        <v>544.15</v>
      </c>
      <c r="M43" s="6">
        <v>591.3</v>
      </c>
      <c r="N43" s="6">
        <v>735.98</v>
      </c>
      <c r="O43" s="6">
        <v>893.97</v>
      </c>
      <c r="P43" s="6"/>
    </row>
    <row r="44" spans="1:16" ht="13.5" customHeight="1">
      <c r="A44" s="1" t="s">
        <v>9</v>
      </c>
      <c r="B44" s="5">
        <v>108</v>
      </c>
      <c r="C44" s="6"/>
      <c r="D44" s="6"/>
      <c r="E44" s="6"/>
      <c r="F44" s="6"/>
      <c r="G44" s="6"/>
      <c r="H44" s="6"/>
      <c r="I44" s="6">
        <v>397.12</v>
      </c>
      <c r="J44" s="6">
        <v>446.13</v>
      </c>
      <c r="K44" s="6">
        <v>495</v>
      </c>
      <c r="L44" s="6">
        <v>559.95</v>
      </c>
      <c r="M44" s="6">
        <v>608.5</v>
      </c>
      <c r="N44" s="6">
        <v>757.47</v>
      </c>
      <c r="O44" s="6">
        <v>920.19</v>
      </c>
      <c r="P44" s="6"/>
    </row>
    <row r="45" spans="1:16" ht="13.5" customHeight="1">
      <c r="A45" s="1" t="s">
        <v>9</v>
      </c>
      <c r="B45" s="5">
        <v>114</v>
      </c>
      <c r="C45" s="6"/>
      <c r="D45" s="6"/>
      <c r="E45" s="6"/>
      <c r="F45" s="6"/>
      <c r="G45" s="6"/>
      <c r="H45" s="6"/>
      <c r="I45" s="6">
        <v>419.43</v>
      </c>
      <c r="J45" s="6">
        <v>471.23</v>
      </c>
      <c r="K45" s="6">
        <v>522.89</v>
      </c>
      <c r="L45" s="6">
        <v>591.55</v>
      </c>
      <c r="M45" s="6">
        <v>642.89</v>
      </c>
      <c r="N45" s="6">
        <v>800.45</v>
      </c>
      <c r="O45" s="6">
        <v>972.62</v>
      </c>
      <c r="P45" s="6"/>
    </row>
    <row r="46" spans="1:16" ht="13.5" customHeight="1">
      <c r="A46" s="1" t="s">
        <v>9</v>
      </c>
      <c r="B46" s="5">
        <v>127</v>
      </c>
      <c r="C46" s="6"/>
      <c r="D46" s="6"/>
      <c r="E46" s="6"/>
      <c r="F46" s="6"/>
      <c r="G46" s="6"/>
      <c r="H46" s="6"/>
      <c r="I46" s="6">
        <v>496.6</v>
      </c>
      <c r="J46" s="6">
        <v>558.01</v>
      </c>
      <c r="K46" s="6">
        <v>619.27</v>
      </c>
      <c r="L46" s="6">
        <v>700.72</v>
      </c>
      <c r="M46" s="6">
        <v>761.64</v>
      </c>
      <c r="N46" s="6">
        <v>923.35</v>
      </c>
      <c r="O46" s="6">
        <v>1104.03</v>
      </c>
      <c r="P46" s="6">
        <v>1508.52</v>
      </c>
    </row>
    <row r="47" spans="1:16" ht="13.5" customHeight="1">
      <c r="A47" s="1" t="s">
        <v>9</v>
      </c>
      <c r="B47" s="5">
        <v>133</v>
      </c>
      <c r="C47" s="6"/>
      <c r="D47" s="6"/>
      <c r="E47" s="6"/>
      <c r="F47" s="6"/>
      <c r="G47" s="6"/>
      <c r="H47" s="6"/>
      <c r="I47" s="6">
        <v>520.29</v>
      </c>
      <c r="J47" s="6">
        <v>584.65</v>
      </c>
      <c r="K47" s="6">
        <v>648.88</v>
      </c>
      <c r="L47" s="6">
        <v>734.27</v>
      </c>
      <c r="M47" s="6">
        <v>798.15</v>
      </c>
      <c r="N47" s="6">
        <v>967.76</v>
      </c>
      <c r="O47" s="6">
        <v>1157.32</v>
      </c>
      <c r="P47" s="6">
        <v>1581.87</v>
      </c>
    </row>
    <row r="48" spans="1:16" ht="13.5" customHeight="1">
      <c r="A48" s="1" t="s">
        <v>9</v>
      </c>
      <c r="B48" s="5">
        <v>141</v>
      </c>
      <c r="C48" s="6"/>
      <c r="D48" s="6"/>
      <c r="E48" s="6"/>
      <c r="F48" s="6"/>
      <c r="G48" s="6"/>
      <c r="H48" s="6"/>
      <c r="I48" s="6">
        <v>551.87</v>
      </c>
      <c r="J48" s="6">
        <v>620.18</v>
      </c>
      <c r="K48" s="6">
        <v>688.35</v>
      </c>
      <c r="L48" s="6">
        <v>779.01</v>
      </c>
      <c r="M48" s="6">
        <v>846.84</v>
      </c>
      <c r="N48" s="6">
        <v>1026.98</v>
      </c>
      <c r="O48" s="6">
        <v>1228.37</v>
      </c>
      <c r="P48" s="6">
        <v>1679.66</v>
      </c>
    </row>
    <row r="49" spans="1:16" ht="13.5" customHeight="1">
      <c r="A49" s="1" t="s">
        <v>9</v>
      </c>
      <c r="B49" s="5">
        <v>152.4</v>
      </c>
      <c r="C49" s="6"/>
      <c r="D49" s="6"/>
      <c r="E49" s="6"/>
      <c r="F49" s="6"/>
      <c r="G49" s="6"/>
      <c r="H49" s="6"/>
      <c r="I49" s="6"/>
      <c r="J49" s="6">
        <v>670.81</v>
      </c>
      <c r="K49" s="6">
        <v>744.6</v>
      </c>
      <c r="L49" s="6">
        <v>842.77</v>
      </c>
      <c r="M49" s="6">
        <v>916.22</v>
      </c>
      <c r="N49" s="6">
        <v>1111.36</v>
      </c>
      <c r="O49" s="6">
        <v>1329.63</v>
      </c>
      <c r="P49" s="6">
        <v>1819.03</v>
      </c>
    </row>
    <row r="50" spans="1:16" ht="13.5" customHeight="1">
      <c r="A50" s="1" t="s">
        <v>9</v>
      </c>
      <c r="B50" s="5">
        <v>159</v>
      </c>
      <c r="C50" s="6"/>
      <c r="D50" s="6"/>
      <c r="E50" s="6"/>
      <c r="F50" s="6"/>
      <c r="G50" s="6"/>
      <c r="H50" s="6"/>
      <c r="I50" s="6"/>
      <c r="J50" s="6">
        <v>700.12</v>
      </c>
      <c r="K50" s="6">
        <v>777.17</v>
      </c>
      <c r="L50" s="6">
        <v>879.68</v>
      </c>
      <c r="M50" s="6">
        <v>956.38</v>
      </c>
      <c r="N50" s="6">
        <v>1160.21</v>
      </c>
      <c r="O50" s="6">
        <v>1388.25</v>
      </c>
      <c r="P50" s="6">
        <v>1899.71</v>
      </c>
    </row>
    <row r="51" spans="1:16" ht="13.5" customHeight="1">
      <c r="A51" s="1" t="s">
        <v>9</v>
      </c>
      <c r="B51" s="5">
        <v>168</v>
      </c>
      <c r="C51" s="6"/>
      <c r="D51" s="6"/>
      <c r="E51" s="6"/>
      <c r="F51" s="6"/>
      <c r="G51" s="6"/>
      <c r="H51" s="6"/>
      <c r="I51" s="6"/>
      <c r="J51" s="6">
        <v>740.09</v>
      </c>
      <c r="K51" s="6">
        <v>821.58</v>
      </c>
      <c r="L51" s="6">
        <v>930.01</v>
      </c>
      <c r="M51" s="6">
        <v>1011.15</v>
      </c>
      <c r="N51" s="6">
        <v>1226.82</v>
      </c>
      <c r="O51" s="6">
        <v>1468.19</v>
      </c>
      <c r="P51" s="6">
        <v>2009.73</v>
      </c>
    </row>
    <row r="52" spans="1:16" ht="13.5" customHeight="1">
      <c r="A52" s="1" t="s">
        <v>9</v>
      </c>
      <c r="B52" s="5">
        <v>203</v>
      </c>
      <c r="C52" s="6"/>
      <c r="D52" s="6"/>
      <c r="E52" s="6"/>
      <c r="F52" s="6"/>
      <c r="G52" s="6"/>
      <c r="H52" s="6"/>
      <c r="I52" s="6"/>
      <c r="J52" s="6">
        <v>895.52</v>
      </c>
      <c r="K52" s="6">
        <v>994.29</v>
      </c>
      <c r="L52" s="6">
        <v>1125.74</v>
      </c>
      <c r="M52" s="6">
        <v>1224.16</v>
      </c>
      <c r="N52" s="6">
        <v>1485.88</v>
      </c>
      <c r="O52" s="6">
        <v>1779.06</v>
      </c>
      <c r="P52" s="6">
        <v>2437.59</v>
      </c>
    </row>
    <row r="53" spans="1:16" ht="13.5" customHeight="1">
      <c r="A53" s="1" t="s">
        <v>9</v>
      </c>
      <c r="B53" s="5">
        <v>219</v>
      </c>
      <c r="C53" s="6"/>
      <c r="D53" s="6"/>
      <c r="E53" s="6"/>
      <c r="F53" s="6"/>
      <c r="G53" s="6"/>
      <c r="H53" s="6"/>
      <c r="I53" s="6"/>
      <c r="J53" s="6"/>
      <c r="K53" s="6">
        <v>1073.24</v>
      </c>
      <c r="L53" s="6">
        <v>1215.22</v>
      </c>
      <c r="M53" s="6">
        <v>1321.53</v>
      </c>
      <c r="N53" s="6">
        <v>1604.3</v>
      </c>
      <c r="O53" s="6">
        <v>1921.17</v>
      </c>
      <c r="P53" s="6">
        <v>2633.19</v>
      </c>
    </row>
    <row r="54" spans="1:16" ht="19.5" customHeight="1">
      <c r="A54" s="17" t="s">
        <v>75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s="2" customFormat="1" ht="25.5" customHeight="1">
      <c r="A55" s="18" t="s">
        <v>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s="3" customFormat="1" ht="19.5" customHeight="1">
      <c r="A56" s="19" t="s">
        <v>74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s="3" customFormat="1" ht="19.5" customHeight="1">
      <c r="A57" s="20" t="s">
        <v>73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3" customFormat="1" ht="19.5" customHeight="1">
      <c r="A58" s="19" t="s">
        <v>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5" customHeight="1">
      <c r="A59" s="16" t="s">
        <v>2</v>
      </c>
      <c r="B59" s="16"/>
      <c r="C59" s="16" t="s">
        <v>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5" customHeight="1">
      <c r="A60" s="16"/>
      <c r="B60" s="16"/>
      <c r="C60" s="4">
        <v>0.7</v>
      </c>
      <c r="D60" s="4">
        <v>0.8</v>
      </c>
      <c r="E60" s="4">
        <v>0.9</v>
      </c>
      <c r="F60" s="4">
        <v>1</v>
      </c>
      <c r="G60" s="4" t="s">
        <v>4</v>
      </c>
      <c r="H60" s="4">
        <v>1.2</v>
      </c>
      <c r="I60" s="4">
        <v>1.5</v>
      </c>
      <c r="J60" s="4" t="s">
        <v>5</v>
      </c>
      <c r="K60" s="4" t="s">
        <v>6</v>
      </c>
      <c r="L60" s="4">
        <v>2</v>
      </c>
      <c r="M60" s="4" t="s">
        <v>7</v>
      </c>
      <c r="N60" s="4">
        <v>2.5</v>
      </c>
      <c r="O60" s="4">
        <v>3</v>
      </c>
      <c r="P60" s="4">
        <v>4</v>
      </c>
    </row>
    <row r="61" spans="1:16" ht="15" customHeight="1">
      <c r="A61" s="16"/>
      <c r="B61" s="16"/>
      <c r="C61" s="16" t="s">
        <v>8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5" customHeight="1">
      <c r="A62" s="16"/>
      <c r="B62" s="16"/>
      <c r="C62" s="8">
        <v>0.5</v>
      </c>
      <c r="D62" s="8">
        <v>0.6</v>
      </c>
      <c r="E62" s="8">
        <v>0.7</v>
      </c>
      <c r="F62" s="8">
        <v>0.8</v>
      </c>
      <c r="G62" s="8">
        <v>0.9</v>
      </c>
      <c r="H62" s="8">
        <v>1</v>
      </c>
      <c r="I62" s="8">
        <v>1.2</v>
      </c>
      <c r="J62" s="9">
        <v>1.35</v>
      </c>
      <c r="K62" s="8">
        <v>1.5</v>
      </c>
      <c r="L62" s="8">
        <v>1.7</v>
      </c>
      <c r="M62" s="9">
        <v>1.85</v>
      </c>
      <c r="N62" s="9">
        <v>2.25</v>
      </c>
      <c r="O62" s="8">
        <v>2.7</v>
      </c>
      <c r="P62" s="8">
        <v>3.6</v>
      </c>
    </row>
    <row r="63" spans="1:16" ht="15" customHeight="1">
      <c r="A63" s="7" t="s">
        <v>11</v>
      </c>
      <c r="B63" s="7"/>
      <c r="C63" s="6">
        <v>20.75</v>
      </c>
      <c r="D63" s="6">
        <v>24.77</v>
      </c>
      <c r="E63" s="6">
        <v>29.21</v>
      </c>
      <c r="F63" s="6">
        <v>33.21</v>
      </c>
      <c r="G63" s="6">
        <v>37.17</v>
      </c>
      <c r="H63" s="6">
        <v>41.08</v>
      </c>
      <c r="I63" s="6"/>
      <c r="J63" s="6"/>
      <c r="K63" s="6"/>
      <c r="L63" s="6"/>
      <c r="M63" s="6"/>
      <c r="N63" s="6"/>
      <c r="O63" s="6"/>
      <c r="P63" s="6"/>
    </row>
    <row r="64" spans="1:16" ht="15" customHeight="1">
      <c r="A64" s="7" t="s">
        <v>27</v>
      </c>
      <c r="B64" s="7"/>
      <c r="C64" s="6"/>
      <c r="D64" s="6">
        <v>31.67</v>
      </c>
      <c r="E64" s="6">
        <v>37.38</v>
      </c>
      <c r="F64" s="6">
        <v>42.55</v>
      </c>
      <c r="G64" s="6">
        <v>47.67</v>
      </c>
      <c r="H64" s="6">
        <v>52.75</v>
      </c>
      <c r="I64" s="6"/>
      <c r="J64" s="6"/>
      <c r="K64" s="6"/>
      <c r="L64" s="6"/>
      <c r="M64" s="6"/>
      <c r="N64" s="6"/>
      <c r="O64" s="6"/>
      <c r="P64" s="6"/>
    </row>
    <row r="65" spans="1:16" ht="15" customHeight="1">
      <c r="A65" s="7" t="s">
        <v>12</v>
      </c>
      <c r="B65" s="7"/>
      <c r="C65" s="6"/>
      <c r="D65" s="6"/>
      <c r="E65" s="6">
        <v>40.19</v>
      </c>
      <c r="F65" s="6">
        <v>45.77</v>
      </c>
      <c r="G65" s="6">
        <v>51.32</v>
      </c>
      <c r="H65" s="6">
        <v>56.82</v>
      </c>
      <c r="I65" s="6">
        <v>68.88</v>
      </c>
      <c r="J65" s="6">
        <v>77.09</v>
      </c>
      <c r="K65" s="6"/>
      <c r="L65" s="6"/>
      <c r="M65" s="6"/>
      <c r="N65" s="6"/>
      <c r="O65" s="6"/>
      <c r="P65" s="6"/>
    </row>
    <row r="66" spans="1:16" ht="15" customHeight="1">
      <c r="A66" s="7" t="s">
        <v>13</v>
      </c>
      <c r="B66" s="7"/>
      <c r="C66" s="6">
        <v>36.1</v>
      </c>
      <c r="D66" s="6">
        <v>43.21</v>
      </c>
      <c r="E66" s="6">
        <v>50.28</v>
      </c>
      <c r="F66" s="6">
        <v>57.3</v>
      </c>
      <c r="G66" s="6">
        <v>64.29</v>
      </c>
      <c r="H66" s="6">
        <v>71.25</v>
      </c>
      <c r="I66" s="6">
        <v>85.03</v>
      </c>
      <c r="J66" s="6">
        <v>96.27</v>
      </c>
      <c r="K66" s="6">
        <v>106.53</v>
      </c>
      <c r="L66" s="6"/>
      <c r="M66" s="6"/>
      <c r="N66" s="6"/>
      <c r="O66" s="6"/>
      <c r="P66" s="6"/>
    </row>
    <row r="67" spans="1:16" ht="15" customHeight="1">
      <c r="A67" s="7" t="s">
        <v>14</v>
      </c>
      <c r="B67" s="7"/>
      <c r="C67" s="6"/>
      <c r="D67" s="6">
        <v>0</v>
      </c>
      <c r="E67" s="6">
        <v>0</v>
      </c>
      <c r="F67" s="6">
        <v>60.39</v>
      </c>
      <c r="G67" s="6">
        <v>67.76</v>
      </c>
      <c r="H67" s="6">
        <v>75.1</v>
      </c>
      <c r="I67" s="6">
        <v>89.65</v>
      </c>
      <c r="J67" s="6">
        <v>101.53</v>
      </c>
      <c r="K67" s="6"/>
      <c r="L67" s="6"/>
      <c r="M67" s="6"/>
      <c r="N67" s="6"/>
      <c r="O67" s="6"/>
      <c r="P67" s="6"/>
    </row>
    <row r="68" spans="1:16" ht="15" customHeight="1">
      <c r="A68" s="7" t="s">
        <v>15</v>
      </c>
      <c r="B68" s="7"/>
      <c r="C68" s="6"/>
      <c r="D68" s="6">
        <v>50.14</v>
      </c>
      <c r="E68" s="6">
        <v>58.36</v>
      </c>
      <c r="F68" s="6">
        <v>66.55</v>
      </c>
      <c r="G68" s="6">
        <v>74.69</v>
      </c>
      <c r="H68" s="6">
        <v>82.8</v>
      </c>
      <c r="I68" s="6">
        <v>98.9</v>
      </c>
      <c r="J68" s="6">
        <v>112.04</v>
      </c>
      <c r="K68" s="6">
        <v>124.05</v>
      </c>
      <c r="L68" s="6"/>
      <c r="M68" s="6"/>
      <c r="N68" s="6"/>
      <c r="O68" s="6"/>
      <c r="P68" s="6"/>
    </row>
    <row r="69" spans="1:16" ht="15" customHeight="1">
      <c r="A69" s="7" t="s">
        <v>16</v>
      </c>
      <c r="B69" s="7"/>
      <c r="C69" s="6">
        <v>47.66</v>
      </c>
      <c r="D69" s="6">
        <v>57.07</v>
      </c>
      <c r="E69" s="6">
        <v>66.45</v>
      </c>
      <c r="F69" s="6">
        <v>75.79</v>
      </c>
      <c r="G69" s="6">
        <v>85.09</v>
      </c>
      <c r="H69" s="6">
        <v>94.35</v>
      </c>
      <c r="I69" s="6">
        <v>112.76</v>
      </c>
      <c r="J69" s="6">
        <v>126.47</v>
      </c>
      <c r="K69" s="6">
        <v>140.08</v>
      </c>
      <c r="L69" s="6">
        <v>159.77</v>
      </c>
      <c r="M69" s="6">
        <v>173.33</v>
      </c>
      <c r="N69" s="6"/>
      <c r="O69" s="6"/>
      <c r="P69" s="6"/>
    </row>
    <row r="70" spans="1:16" ht="15" customHeight="1">
      <c r="A70" s="7" t="s">
        <v>17</v>
      </c>
      <c r="B70" s="7"/>
      <c r="C70" s="6"/>
      <c r="D70" s="6">
        <v>68.63</v>
      </c>
      <c r="E70" s="6">
        <v>79.93</v>
      </c>
      <c r="F70" s="6">
        <v>91.19</v>
      </c>
      <c r="G70" s="6">
        <v>102.42</v>
      </c>
      <c r="H70" s="6">
        <v>113.61</v>
      </c>
      <c r="I70" s="6">
        <v>135.87</v>
      </c>
      <c r="J70" s="6">
        <v>152.46</v>
      </c>
      <c r="K70" s="6">
        <v>168.97</v>
      </c>
      <c r="L70" s="6">
        <v>192.85</v>
      </c>
      <c r="M70" s="6">
        <v>209.33</v>
      </c>
      <c r="N70" s="6"/>
      <c r="O70" s="6"/>
      <c r="P70" s="6"/>
    </row>
    <row r="71" spans="1:16" ht="15" customHeight="1">
      <c r="A71" s="7" t="s">
        <v>18</v>
      </c>
      <c r="B71" s="7"/>
      <c r="C71" s="6"/>
      <c r="D71" s="6">
        <v>87.11</v>
      </c>
      <c r="E71" s="6">
        <v>101.5</v>
      </c>
      <c r="F71" s="6">
        <v>115.84</v>
      </c>
      <c r="G71" s="6">
        <v>130.15</v>
      </c>
      <c r="H71" s="6">
        <v>144.42</v>
      </c>
      <c r="I71" s="6">
        <v>172.84</v>
      </c>
      <c r="J71" s="6">
        <v>194.05</v>
      </c>
      <c r="K71" s="6">
        <v>215.18</v>
      </c>
      <c r="L71" s="6">
        <v>243.22</v>
      </c>
      <c r="M71" s="6">
        <v>264.14</v>
      </c>
      <c r="N71" s="6"/>
      <c r="O71" s="6"/>
      <c r="P71" s="6"/>
    </row>
    <row r="72" spans="1:16" ht="15" customHeight="1">
      <c r="A72" s="7" t="s">
        <v>19</v>
      </c>
      <c r="B72" s="7"/>
      <c r="C72" s="6"/>
      <c r="D72" s="6"/>
      <c r="E72" s="6"/>
      <c r="F72" s="6">
        <v>122</v>
      </c>
      <c r="G72" s="6">
        <v>137.08</v>
      </c>
      <c r="H72" s="6">
        <v>152.12</v>
      </c>
      <c r="I72" s="6">
        <v>182.08</v>
      </c>
      <c r="J72" s="6">
        <v>204.45</v>
      </c>
      <c r="K72" s="6">
        <v>226.73</v>
      </c>
      <c r="L72" s="6">
        <v>256.31</v>
      </c>
      <c r="M72" s="6">
        <v>278.39</v>
      </c>
      <c r="N72" s="6">
        <v>354.58</v>
      </c>
      <c r="O72" s="6">
        <v>437.14</v>
      </c>
      <c r="P72" s="6"/>
    </row>
    <row r="73" spans="1:16" ht="15" customHeight="1">
      <c r="A73" s="7" t="s">
        <v>20</v>
      </c>
      <c r="B73" s="7"/>
      <c r="C73" s="6"/>
      <c r="D73" s="6"/>
      <c r="E73" s="6"/>
      <c r="F73" s="6">
        <v>152.81</v>
      </c>
      <c r="G73" s="6">
        <v>171.74</v>
      </c>
      <c r="H73" s="6">
        <v>190.63</v>
      </c>
      <c r="I73" s="6">
        <v>228.29</v>
      </c>
      <c r="J73" s="6">
        <v>256.44</v>
      </c>
      <c r="K73" s="6">
        <v>284.5</v>
      </c>
      <c r="L73" s="6">
        <v>321.78</v>
      </c>
      <c r="M73" s="6">
        <v>349.64</v>
      </c>
      <c r="N73" s="6">
        <v>445.79</v>
      </c>
      <c r="O73" s="6">
        <v>541.36</v>
      </c>
      <c r="P73" s="6"/>
    </row>
    <row r="74" spans="1:16" ht="15" customHeight="1">
      <c r="A74" s="7" t="s">
        <v>21</v>
      </c>
      <c r="B74" s="7"/>
      <c r="C74" s="6"/>
      <c r="D74" s="6"/>
      <c r="E74" s="6"/>
      <c r="F74" s="6"/>
      <c r="G74" s="6"/>
      <c r="H74" s="6">
        <v>229.14</v>
      </c>
      <c r="I74" s="6">
        <v>274.51</v>
      </c>
      <c r="J74" s="6">
        <v>308.43</v>
      </c>
      <c r="K74" s="6">
        <v>342.27</v>
      </c>
      <c r="L74" s="6">
        <v>387.25</v>
      </c>
      <c r="M74" s="6">
        <v>420.88</v>
      </c>
      <c r="N74" s="6">
        <v>537</v>
      </c>
      <c r="O74" s="6">
        <v>652.64</v>
      </c>
      <c r="P74" s="6"/>
    </row>
    <row r="75" spans="1:16" ht="15" customHeight="1">
      <c r="A75" s="7" t="s">
        <v>22</v>
      </c>
      <c r="B75" s="7"/>
      <c r="C75" s="6"/>
      <c r="D75" s="6"/>
      <c r="E75" s="6"/>
      <c r="F75" s="6"/>
      <c r="G75" s="6"/>
      <c r="H75" s="6"/>
      <c r="I75" s="6">
        <v>320.72</v>
      </c>
      <c r="J75" s="6">
        <v>360.42</v>
      </c>
      <c r="K75" s="6">
        <v>400.04</v>
      </c>
      <c r="L75" s="6">
        <v>452.72</v>
      </c>
      <c r="M75" s="6">
        <v>492.13</v>
      </c>
      <c r="N75" s="6">
        <v>628.21</v>
      </c>
      <c r="O75" s="6">
        <v>763.92</v>
      </c>
      <c r="P75" s="6"/>
    </row>
    <row r="76" spans="1:16" ht="15" customHeight="1">
      <c r="A76" s="7" t="s">
        <v>23</v>
      </c>
      <c r="B76" s="7"/>
      <c r="C76" s="6"/>
      <c r="D76" s="6"/>
      <c r="E76" s="6"/>
      <c r="F76" s="6"/>
      <c r="G76" s="6"/>
      <c r="H76" s="6"/>
      <c r="I76" s="6">
        <v>343.83</v>
      </c>
      <c r="J76" s="6">
        <v>386.42</v>
      </c>
      <c r="K76" s="6">
        <v>428.92</v>
      </c>
      <c r="L76" s="6">
        <v>485.45</v>
      </c>
      <c r="M76" s="6">
        <v>527.75</v>
      </c>
      <c r="N76" s="6">
        <v>673.82</v>
      </c>
      <c r="O76" s="6">
        <v>819.56</v>
      </c>
      <c r="P76" s="6"/>
    </row>
    <row r="77" spans="1:16" ht="15" customHeight="1">
      <c r="A77" s="7" t="s">
        <v>24</v>
      </c>
      <c r="B77" s="7"/>
      <c r="C77" s="6"/>
      <c r="D77" s="6"/>
      <c r="E77" s="6"/>
      <c r="F77" s="6"/>
      <c r="G77" s="6"/>
      <c r="H77" s="6"/>
      <c r="I77" s="6">
        <v>366.94</v>
      </c>
      <c r="J77" s="6">
        <v>412.41</v>
      </c>
      <c r="K77" s="6">
        <v>457.8</v>
      </c>
      <c r="L77" s="6">
        <v>518.19</v>
      </c>
      <c r="M77" s="6">
        <v>563.38</v>
      </c>
      <c r="N77" s="6">
        <v>719.43</v>
      </c>
      <c r="O77" s="6">
        <v>875.2</v>
      </c>
      <c r="P77" s="6"/>
    </row>
    <row r="78" spans="1:16" ht="15" customHeight="1">
      <c r="A78" s="7" t="s">
        <v>25</v>
      </c>
      <c r="B78" s="7"/>
      <c r="C78" s="6"/>
      <c r="D78" s="6"/>
      <c r="E78" s="6"/>
      <c r="F78" s="6"/>
      <c r="G78" s="6"/>
      <c r="H78" s="6"/>
      <c r="I78" s="6">
        <v>413.15</v>
      </c>
      <c r="J78" s="6">
        <v>464.4</v>
      </c>
      <c r="K78" s="6">
        <v>515.57</v>
      </c>
      <c r="L78" s="6">
        <v>583.66</v>
      </c>
      <c r="M78" s="6">
        <v>634.62</v>
      </c>
      <c r="N78" s="6">
        <v>810.64</v>
      </c>
      <c r="O78" s="6">
        <v>986.47</v>
      </c>
      <c r="P78" s="6">
        <v>1372.98</v>
      </c>
    </row>
    <row r="79" spans="1:16" ht="15" customHeight="1">
      <c r="A79" s="7" t="s">
        <v>26</v>
      </c>
      <c r="B79" s="7"/>
      <c r="C79" s="6"/>
      <c r="D79" s="6"/>
      <c r="E79" s="6"/>
      <c r="F79" s="6"/>
      <c r="G79" s="6"/>
      <c r="H79" s="6"/>
      <c r="I79" s="6">
        <v>459.36</v>
      </c>
      <c r="J79" s="6">
        <v>516.39</v>
      </c>
      <c r="K79" s="6">
        <v>573.34</v>
      </c>
      <c r="L79" s="6">
        <v>649.13</v>
      </c>
      <c r="M79" s="6">
        <v>705.87</v>
      </c>
      <c r="N79" s="6">
        <v>901.85</v>
      </c>
      <c r="O79" s="6">
        <v>1097.75</v>
      </c>
      <c r="P79" s="6">
        <v>1528.65</v>
      </c>
    </row>
    <row r="80" spans="1:16" ht="15" customHeight="1">
      <c r="A80" s="14" t="s">
        <v>10</v>
      </c>
      <c r="B80" s="15"/>
      <c r="C80" s="8">
        <v>0.5</v>
      </c>
      <c r="D80" s="8">
        <v>0.6</v>
      </c>
      <c r="E80" s="8">
        <v>0.7</v>
      </c>
      <c r="F80" s="8">
        <v>0.8</v>
      </c>
      <c r="G80" s="8">
        <v>0.9</v>
      </c>
      <c r="H80" s="8">
        <v>1</v>
      </c>
      <c r="I80" s="8">
        <v>1.2</v>
      </c>
      <c r="J80" s="9">
        <v>1.35</v>
      </c>
      <c r="K80" s="8">
        <v>1.5</v>
      </c>
      <c r="L80" s="8">
        <v>1.7</v>
      </c>
      <c r="M80" s="9">
        <v>1.85</v>
      </c>
      <c r="N80" s="9">
        <v>2.25</v>
      </c>
      <c r="O80" s="8">
        <v>2.7</v>
      </c>
      <c r="P80" s="8">
        <v>3.6</v>
      </c>
    </row>
    <row r="81" spans="1:16" ht="15" customHeight="1">
      <c r="A81" s="12" t="s">
        <v>30</v>
      </c>
      <c r="B81" s="13"/>
      <c r="C81" s="6"/>
      <c r="D81" s="6">
        <v>33.97</v>
      </c>
      <c r="E81" s="6">
        <v>39.49</v>
      </c>
      <c r="F81" s="6">
        <v>44.98</v>
      </c>
      <c r="G81" s="6">
        <v>50.43</v>
      </c>
      <c r="H81" s="6">
        <v>55.84</v>
      </c>
      <c r="I81" s="6">
        <v>67.25</v>
      </c>
      <c r="J81" s="6">
        <v>75.26</v>
      </c>
      <c r="K81" s="6"/>
      <c r="L81" s="6"/>
      <c r="M81" s="6"/>
      <c r="N81" s="6"/>
      <c r="O81" s="6"/>
      <c r="P81" s="6"/>
    </row>
    <row r="82" spans="1:16" ht="15" customHeight="1">
      <c r="A82" s="12" t="s">
        <v>31</v>
      </c>
      <c r="B82" s="13"/>
      <c r="C82" s="6"/>
      <c r="D82" s="6"/>
      <c r="E82" s="6"/>
      <c r="F82" s="6">
        <v>61.02</v>
      </c>
      <c r="G82" s="6">
        <v>68.47</v>
      </c>
      <c r="H82" s="6">
        <v>75.89</v>
      </c>
      <c r="I82" s="6">
        <v>90.6</v>
      </c>
      <c r="J82" s="6">
        <v>101.53</v>
      </c>
      <c r="K82" s="6"/>
      <c r="L82" s="6"/>
      <c r="M82" s="6"/>
      <c r="N82" s="6"/>
      <c r="O82" s="6"/>
      <c r="P82" s="6"/>
    </row>
    <row r="83" spans="1:16" ht="15" customHeight="1">
      <c r="A83" s="12" t="s">
        <v>32</v>
      </c>
      <c r="B83" s="13"/>
      <c r="C83" s="6"/>
      <c r="D83" s="6"/>
      <c r="E83" s="6"/>
      <c r="F83" s="6">
        <v>76.59</v>
      </c>
      <c r="G83" s="6">
        <v>85.99</v>
      </c>
      <c r="H83" s="6">
        <v>95.35</v>
      </c>
      <c r="I83" s="6">
        <v>113.95</v>
      </c>
      <c r="J83" s="6">
        <v>127.8</v>
      </c>
      <c r="K83" s="6"/>
      <c r="L83" s="6"/>
      <c r="M83" s="6"/>
      <c r="N83" s="6"/>
      <c r="O83" s="6"/>
      <c r="P83" s="6"/>
    </row>
    <row r="84" spans="1:16" ht="15" customHeight="1">
      <c r="A84" s="12" t="s">
        <v>33</v>
      </c>
      <c r="B84" s="13"/>
      <c r="C84" s="6"/>
      <c r="D84" s="6"/>
      <c r="E84" s="6"/>
      <c r="F84" s="6">
        <v>92.15</v>
      </c>
      <c r="G84" s="6">
        <v>103.5</v>
      </c>
      <c r="H84" s="6">
        <v>114.8</v>
      </c>
      <c r="I84" s="6">
        <v>137.3</v>
      </c>
      <c r="J84" s="6">
        <v>154.07</v>
      </c>
      <c r="K84" s="6"/>
      <c r="L84" s="6"/>
      <c r="M84" s="6"/>
      <c r="N84" s="6"/>
      <c r="O84" s="6"/>
      <c r="P84" s="6"/>
    </row>
    <row r="85" spans="1:16" ht="15" customHeight="1">
      <c r="A85" s="12" t="s">
        <v>34</v>
      </c>
      <c r="B85" s="13"/>
      <c r="C85" s="6"/>
      <c r="D85" s="6"/>
      <c r="E85" s="6"/>
      <c r="F85" s="6">
        <v>107.72</v>
      </c>
      <c r="G85" s="6">
        <v>121.85</v>
      </c>
      <c r="H85" s="6">
        <v>135.19</v>
      </c>
      <c r="I85" s="6">
        <v>161.76</v>
      </c>
      <c r="J85" s="6">
        <v>181.59</v>
      </c>
      <c r="K85" s="6"/>
      <c r="L85" s="6"/>
      <c r="M85" s="6"/>
      <c r="N85" s="6"/>
      <c r="O85" s="6"/>
      <c r="P85" s="6"/>
    </row>
    <row r="86" spans="1:16" ht="15" customHeight="1">
      <c r="A86" s="12" t="s">
        <v>35</v>
      </c>
      <c r="B86" s="13"/>
      <c r="C86" s="6"/>
      <c r="D86" s="6"/>
      <c r="E86" s="6"/>
      <c r="F86" s="6">
        <v>57.3</v>
      </c>
      <c r="G86" s="6">
        <v>64.29</v>
      </c>
      <c r="H86" s="6">
        <v>71.25</v>
      </c>
      <c r="I86" s="6">
        <v>85.03</v>
      </c>
      <c r="J86" s="6">
        <v>95.94</v>
      </c>
      <c r="K86" s="6">
        <v>106.53</v>
      </c>
      <c r="L86" s="6"/>
      <c r="M86" s="6"/>
      <c r="N86" s="6"/>
      <c r="O86" s="6"/>
      <c r="P86" s="6"/>
    </row>
    <row r="87" spans="1:16" ht="15" customHeight="1">
      <c r="A87" s="12" t="s">
        <v>36</v>
      </c>
      <c r="B87" s="13"/>
      <c r="C87" s="6"/>
      <c r="D87" s="6"/>
      <c r="E87" s="6"/>
      <c r="F87" s="6">
        <v>68.09</v>
      </c>
      <c r="G87" s="6">
        <v>76.43</v>
      </c>
      <c r="H87" s="6">
        <v>84.72</v>
      </c>
      <c r="I87" s="6">
        <v>101.21</v>
      </c>
      <c r="J87" s="6">
        <v>114.26</v>
      </c>
      <c r="K87" s="6">
        <v>126.97</v>
      </c>
      <c r="L87" s="6"/>
      <c r="M87" s="6"/>
      <c r="N87" s="6"/>
      <c r="O87" s="6"/>
      <c r="P87" s="6"/>
    </row>
    <row r="88" spans="1:16" ht="15" customHeight="1">
      <c r="A88" s="12" t="s">
        <v>37</v>
      </c>
      <c r="B88" s="13"/>
      <c r="C88" s="6"/>
      <c r="D88" s="6"/>
      <c r="E88" s="6"/>
      <c r="F88" s="6"/>
      <c r="G88" s="6"/>
      <c r="H88" s="6">
        <v>144.99</v>
      </c>
      <c r="I88" s="6">
        <v>173.52</v>
      </c>
      <c r="J88" s="6">
        <v>194.81</v>
      </c>
      <c r="K88" s="6">
        <v>216.02</v>
      </c>
      <c r="L88" s="6"/>
      <c r="M88" s="6"/>
      <c r="N88" s="6"/>
      <c r="O88" s="6"/>
      <c r="P88" s="6"/>
    </row>
    <row r="89" spans="1:16" ht="15" customHeight="1">
      <c r="A89" s="12" t="s">
        <v>38</v>
      </c>
      <c r="B89" s="13"/>
      <c r="C89" s="6"/>
      <c r="D89" s="6"/>
      <c r="E89" s="6"/>
      <c r="F89" s="6"/>
      <c r="G89" s="6"/>
      <c r="H89" s="6">
        <v>92.09</v>
      </c>
      <c r="I89" s="6">
        <v>110.04</v>
      </c>
      <c r="J89" s="6">
        <v>123.39</v>
      </c>
      <c r="K89" s="6">
        <v>136.66</v>
      </c>
      <c r="L89" s="6"/>
      <c r="M89" s="6"/>
      <c r="N89" s="6"/>
      <c r="O89" s="6"/>
      <c r="P89" s="6"/>
    </row>
    <row r="90" spans="1:16" ht="15" customHeight="1">
      <c r="A90" s="12" t="s">
        <v>39</v>
      </c>
      <c r="B90" s="13"/>
      <c r="C90" s="6"/>
      <c r="D90" s="6"/>
      <c r="E90" s="6"/>
      <c r="F90" s="6">
        <v>91.19</v>
      </c>
      <c r="G90" s="6">
        <v>102.42</v>
      </c>
      <c r="H90" s="6">
        <v>113.61</v>
      </c>
      <c r="I90" s="6">
        <v>135.87</v>
      </c>
      <c r="J90" s="6">
        <v>152.46</v>
      </c>
      <c r="K90" s="6">
        <v>170.75</v>
      </c>
      <c r="L90" s="6">
        <v>192.85</v>
      </c>
      <c r="M90" s="6">
        <v>209.84</v>
      </c>
      <c r="N90" s="6"/>
      <c r="O90" s="6"/>
      <c r="P90" s="6"/>
    </row>
    <row r="91" spans="1:16" ht="15" customHeight="1">
      <c r="A91" s="12" t="s">
        <v>40</v>
      </c>
      <c r="B91" s="13"/>
      <c r="C91" s="6"/>
      <c r="D91" s="6"/>
      <c r="E91" s="6"/>
      <c r="F91" s="6">
        <v>95.82</v>
      </c>
      <c r="G91" s="6">
        <v>107.62</v>
      </c>
      <c r="H91" s="6">
        <v>119.38</v>
      </c>
      <c r="I91" s="6">
        <v>142.8</v>
      </c>
      <c r="J91" s="6">
        <v>160.26</v>
      </c>
      <c r="K91" s="6">
        <v>179.5</v>
      </c>
      <c r="L91" s="6">
        <v>202.78</v>
      </c>
      <c r="M91" s="6">
        <v>220.66</v>
      </c>
      <c r="N91" s="6"/>
      <c r="O91" s="6"/>
      <c r="P91" s="6"/>
    </row>
    <row r="92" spans="1:16" ht="15" customHeight="1">
      <c r="A92" s="12" t="s">
        <v>41</v>
      </c>
      <c r="B92" s="13"/>
      <c r="C92" s="6"/>
      <c r="D92" s="6"/>
      <c r="E92" s="6"/>
      <c r="F92" s="6">
        <v>114.3</v>
      </c>
      <c r="G92" s="6">
        <v>128.42</v>
      </c>
      <c r="H92" s="6">
        <v>142.49</v>
      </c>
      <c r="I92" s="6">
        <v>170.53</v>
      </c>
      <c r="J92" s="6">
        <v>191.45</v>
      </c>
      <c r="K92" s="6">
        <v>214.53</v>
      </c>
      <c r="L92" s="6">
        <v>242.47</v>
      </c>
      <c r="M92" s="6">
        <v>263.96</v>
      </c>
      <c r="N92" s="6">
        <v>337.31</v>
      </c>
      <c r="O92" s="6"/>
      <c r="P92" s="6"/>
    </row>
    <row r="93" spans="1:16" ht="15" customHeight="1">
      <c r="A93" s="12" t="s">
        <v>42</v>
      </c>
      <c r="B93" s="13"/>
      <c r="C93" s="6"/>
      <c r="D93" s="6"/>
      <c r="E93" s="6"/>
      <c r="F93" s="6">
        <v>155.49</v>
      </c>
      <c r="G93" s="6">
        <v>174.75</v>
      </c>
      <c r="H93" s="6">
        <v>193.98</v>
      </c>
      <c r="I93" s="6">
        <v>232.3</v>
      </c>
      <c r="J93" s="6">
        <v>260.94</v>
      </c>
      <c r="K93" s="6">
        <v>289.49</v>
      </c>
      <c r="L93" s="6">
        <v>327.43</v>
      </c>
      <c r="M93" s="6">
        <v>355.77</v>
      </c>
      <c r="N93" s="6"/>
      <c r="O93" s="6"/>
      <c r="P93" s="6"/>
    </row>
    <row r="94" spans="1:16" ht="15" customHeight="1">
      <c r="A94" s="12" t="s">
        <v>43</v>
      </c>
      <c r="B94" s="13"/>
      <c r="C94" s="6"/>
      <c r="D94" s="6"/>
      <c r="E94" s="6"/>
      <c r="F94" s="6">
        <v>137.41</v>
      </c>
      <c r="G94" s="6">
        <v>154.41</v>
      </c>
      <c r="H94" s="6">
        <v>171.38</v>
      </c>
      <c r="I94" s="6">
        <v>205.19</v>
      </c>
      <c r="J94" s="6">
        <v>230.45</v>
      </c>
      <c r="K94" s="6">
        <v>258.31</v>
      </c>
      <c r="L94" s="6">
        <v>292.34</v>
      </c>
      <c r="M94" s="6">
        <v>318.09</v>
      </c>
      <c r="N94" s="6"/>
      <c r="O94" s="6"/>
      <c r="P94" s="6"/>
    </row>
    <row r="95" spans="1:16" ht="15" customHeight="1">
      <c r="A95" s="12" t="s">
        <v>44</v>
      </c>
      <c r="B95" s="13"/>
      <c r="C95" s="6"/>
      <c r="D95" s="6"/>
      <c r="E95" s="6"/>
      <c r="F95" s="6"/>
      <c r="G95" s="6"/>
      <c r="H95" s="6">
        <v>193.98</v>
      </c>
      <c r="I95" s="6">
        <v>232.3</v>
      </c>
      <c r="J95" s="6">
        <v>260.94</v>
      </c>
      <c r="K95" s="6">
        <v>289.49</v>
      </c>
      <c r="L95" s="6">
        <v>327.43</v>
      </c>
      <c r="M95" s="6">
        <v>355.77</v>
      </c>
      <c r="N95" s="6"/>
      <c r="O95" s="6"/>
      <c r="P95" s="6"/>
    </row>
    <row r="96" spans="1:16" ht="15" customHeight="1">
      <c r="A96" s="12" t="s">
        <v>45</v>
      </c>
      <c r="B96" s="13"/>
      <c r="C96" s="6"/>
      <c r="D96" s="6"/>
      <c r="E96" s="6"/>
      <c r="F96" s="6"/>
      <c r="G96" s="6"/>
      <c r="H96" s="6">
        <v>190.63</v>
      </c>
      <c r="I96" s="6">
        <v>228.29</v>
      </c>
      <c r="J96" s="6">
        <v>256.44</v>
      </c>
      <c r="K96" s="6">
        <v>284.5</v>
      </c>
      <c r="L96" s="6">
        <v>321.78</v>
      </c>
      <c r="M96" s="6">
        <v>349.64</v>
      </c>
      <c r="N96" s="6">
        <v>453.22</v>
      </c>
      <c r="O96" s="6">
        <v>550.24</v>
      </c>
      <c r="P96" s="6"/>
    </row>
    <row r="97" spans="1:16" ht="15" customHeight="1">
      <c r="A97" s="12" t="s">
        <v>46</v>
      </c>
      <c r="B97" s="13"/>
      <c r="C97" s="6"/>
      <c r="D97" s="6"/>
      <c r="E97" s="6"/>
      <c r="F97" s="6"/>
      <c r="G97" s="6"/>
      <c r="H97" s="6">
        <v>229.14</v>
      </c>
      <c r="I97" s="6">
        <v>274.51</v>
      </c>
      <c r="J97" s="6">
        <v>308.43</v>
      </c>
      <c r="K97" s="6">
        <v>342.27</v>
      </c>
      <c r="L97" s="6">
        <v>387.25</v>
      </c>
      <c r="M97" s="6">
        <v>420.88</v>
      </c>
      <c r="N97" s="6">
        <v>545.95</v>
      </c>
      <c r="O97" s="6">
        <v>663.34</v>
      </c>
      <c r="P97" s="6"/>
    </row>
    <row r="98" spans="1:16" ht="15" customHeight="1">
      <c r="A98" s="12" t="s">
        <v>28</v>
      </c>
      <c r="B98" s="13"/>
      <c r="C98" s="6"/>
      <c r="D98" s="6"/>
      <c r="E98" s="6"/>
      <c r="F98" s="6">
        <v>214.43</v>
      </c>
      <c r="G98" s="6">
        <v>241.06</v>
      </c>
      <c r="H98" s="6">
        <v>267.65</v>
      </c>
      <c r="I98" s="6">
        <v>320.72</v>
      </c>
      <c r="J98" s="6">
        <v>360.42</v>
      </c>
      <c r="K98" s="6">
        <v>400.04</v>
      </c>
      <c r="L98" s="6">
        <v>452.72</v>
      </c>
      <c r="M98" s="6">
        <v>492.13</v>
      </c>
      <c r="N98" s="6">
        <v>638.69</v>
      </c>
      <c r="O98" s="6">
        <v>776.44</v>
      </c>
      <c r="P98" s="6"/>
    </row>
    <row r="99" spans="1:16" ht="15" customHeight="1">
      <c r="A99" s="12" t="s">
        <v>47</v>
      </c>
      <c r="B99" s="13"/>
      <c r="C99" s="6"/>
      <c r="D99" s="6"/>
      <c r="E99" s="6"/>
      <c r="F99" s="6">
        <v>183.62</v>
      </c>
      <c r="G99" s="6">
        <v>206.4</v>
      </c>
      <c r="H99" s="6">
        <v>229.14</v>
      </c>
      <c r="I99" s="6">
        <v>274.51</v>
      </c>
      <c r="J99" s="6">
        <v>308.43</v>
      </c>
      <c r="K99" s="6">
        <v>342.27</v>
      </c>
      <c r="L99" s="6">
        <v>387.25</v>
      </c>
      <c r="M99" s="6">
        <v>420.88</v>
      </c>
      <c r="N99" s="6">
        <v>545.95</v>
      </c>
      <c r="O99" s="6">
        <v>663.34</v>
      </c>
      <c r="P99" s="6"/>
    </row>
    <row r="100" spans="1:16" ht="15" customHeight="1">
      <c r="A100" s="12" t="s">
        <v>48</v>
      </c>
      <c r="B100" s="13"/>
      <c r="C100" s="6"/>
      <c r="D100" s="6"/>
      <c r="E100" s="6"/>
      <c r="F100" s="6"/>
      <c r="G100" s="6">
        <v>241.06</v>
      </c>
      <c r="H100" s="6">
        <v>267.65</v>
      </c>
      <c r="I100" s="6">
        <v>320.72</v>
      </c>
      <c r="J100" s="6">
        <v>360.42</v>
      </c>
      <c r="K100" s="6">
        <v>400.04</v>
      </c>
      <c r="L100" s="6">
        <v>452.72</v>
      </c>
      <c r="M100" s="6">
        <v>492.13</v>
      </c>
      <c r="N100" s="6">
        <v>638.69</v>
      </c>
      <c r="O100" s="6">
        <v>776.44</v>
      </c>
      <c r="P100" s="6"/>
    </row>
    <row r="101" spans="1:16" ht="15" customHeight="1">
      <c r="A101" s="12" t="s">
        <v>29</v>
      </c>
      <c r="B101" s="13"/>
      <c r="C101" s="6"/>
      <c r="D101" s="6"/>
      <c r="E101" s="6"/>
      <c r="F101" s="6"/>
      <c r="G101" s="6"/>
      <c r="H101" s="6">
        <v>286.91</v>
      </c>
      <c r="I101" s="6">
        <v>343.83</v>
      </c>
      <c r="J101" s="6">
        <v>386.42</v>
      </c>
      <c r="K101" s="6">
        <v>428.92</v>
      </c>
      <c r="L101" s="6">
        <v>485.45</v>
      </c>
      <c r="M101" s="6">
        <v>527.75</v>
      </c>
      <c r="N101" s="6">
        <v>685.05</v>
      </c>
      <c r="O101" s="6">
        <v>832.99</v>
      </c>
      <c r="P101" s="6"/>
    </row>
    <row r="102" spans="1:16" ht="19.5" customHeight="1">
      <c r="A102" s="17" t="s">
        <v>76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</sheetData>
  <mergeCells count="39">
    <mergeCell ref="C5:P5"/>
    <mergeCell ref="C7:P7"/>
    <mergeCell ref="A5:B8"/>
    <mergeCell ref="A1:P1"/>
    <mergeCell ref="A2:P2"/>
    <mergeCell ref="A3:P3"/>
    <mergeCell ref="A4:P4"/>
    <mergeCell ref="A83:B83"/>
    <mergeCell ref="A59:B62"/>
    <mergeCell ref="C59:P59"/>
    <mergeCell ref="A80:B80"/>
    <mergeCell ref="A102:P102"/>
    <mergeCell ref="A84:B84"/>
    <mergeCell ref="A85:B85"/>
    <mergeCell ref="A86:B86"/>
    <mergeCell ref="A87:B87"/>
    <mergeCell ref="A88:B88"/>
    <mergeCell ref="A90:B90"/>
    <mergeCell ref="A91:B91"/>
    <mergeCell ref="A89:B89"/>
    <mergeCell ref="A101:B101"/>
    <mergeCell ref="A28:B28"/>
    <mergeCell ref="A81:B81"/>
    <mergeCell ref="A82:B82"/>
    <mergeCell ref="C61:P61"/>
    <mergeCell ref="A54:P54"/>
    <mergeCell ref="A55:P55"/>
    <mergeCell ref="A56:P56"/>
    <mergeCell ref="A57:P57"/>
    <mergeCell ref="A58:P58"/>
    <mergeCell ref="A99:B99"/>
    <mergeCell ref="A100:B100"/>
    <mergeCell ref="A92:B92"/>
    <mergeCell ref="A93:B93"/>
    <mergeCell ref="A94:B94"/>
    <mergeCell ref="A95:B95"/>
    <mergeCell ref="A96:B96"/>
    <mergeCell ref="A97:B97"/>
    <mergeCell ref="A98:B98"/>
  </mergeCells>
  <printOptions horizontalCentered="1"/>
  <pageMargins left="0.1968503937007874" right="0.1968503937007874" top="0.3937007874015748" bottom="0.1968503937007874" header="0" footer="0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3">
      <selection activeCell="H8" sqref="H8"/>
    </sheetView>
  </sheetViews>
  <sheetFormatPr defaultColWidth="9.00390625" defaultRowHeight="14.25"/>
  <cols>
    <col min="1" max="1" width="9.625" style="0" customWidth="1"/>
    <col min="2" max="2" width="15.625" style="0" customWidth="1"/>
    <col min="3" max="3" width="6.625" style="0" customWidth="1"/>
    <col min="4" max="4" width="15.625" style="0" customWidth="1"/>
    <col min="5" max="5" width="6.625" style="0" customWidth="1"/>
    <col min="6" max="6" width="15.625" style="0" customWidth="1"/>
    <col min="7" max="7" width="6.625" style="0" customWidth="1"/>
    <col min="8" max="8" width="9.625" style="0" customWidth="1"/>
  </cols>
  <sheetData>
    <row r="1" spans="1:8" ht="25.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9.5" customHeight="1">
      <c r="A2" s="19" t="s">
        <v>63</v>
      </c>
      <c r="B2" s="19"/>
      <c r="C2" s="19"/>
      <c r="D2" s="19"/>
      <c r="E2" s="19"/>
      <c r="F2" s="19"/>
      <c r="G2" s="19"/>
      <c r="H2" s="19"/>
    </row>
    <row r="3" spans="1:8" ht="19.5" customHeight="1">
      <c r="A3" s="20" t="s">
        <v>50</v>
      </c>
      <c r="B3" s="20"/>
      <c r="C3" s="20"/>
      <c r="D3" s="20"/>
      <c r="E3" s="20"/>
      <c r="F3" s="20"/>
      <c r="G3" s="20"/>
      <c r="H3" s="20"/>
    </row>
    <row r="4" spans="1:8" ht="19.5" customHeight="1">
      <c r="A4" s="22" t="s">
        <v>85</v>
      </c>
      <c r="B4" s="22"/>
      <c r="C4" s="22"/>
      <c r="D4" s="22"/>
      <c r="E4" s="22"/>
      <c r="F4" s="22"/>
      <c r="G4" s="22"/>
      <c r="H4" s="22"/>
    </row>
    <row r="5" ht="19.5" customHeight="1"/>
    <row r="6" s="3" customFormat="1" ht="19.5" customHeight="1">
      <c r="A6" s="3" t="s">
        <v>51</v>
      </c>
    </row>
    <row r="7" s="3" customFormat="1" ht="19.5" customHeight="1"/>
    <row r="8" spans="2:6" s="3" customFormat="1" ht="19.5" customHeight="1">
      <c r="B8" s="10" t="s">
        <v>61</v>
      </c>
      <c r="C8" s="10"/>
      <c r="D8" s="10" t="s">
        <v>64</v>
      </c>
      <c r="E8" s="10"/>
      <c r="F8" s="10" t="s">
        <v>65</v>
      </c>
    </row>
    <row r="9" s="3" customFormat="1" ht="19.5" customHeight="1"/>
    <row r="10" spans="2:7" s="3" customFormat="1" ht="19.5" customHeight="1">
      <c r="B10" s="3" t="s">
        <v>52</v>
      </c>
      <c r="D10" s="3" t="s">
        <v>78</v>
      </c>
      <c r="F10" s="3">
        <f>217</f>
        <v>217</v>
      </c>
      <c r="G10" s="3" t="s">
        <v>66</v>
      </c>
    </row>
    <row r="11" s="3" customFormat="1" ht="19.5" customHeight="1"/>
    <row r="12" spans="2:7" s="3" customFormat="1" ht="19.5" customHeight="1">
      <c r="B12" s="3" t="s">
        <v>53</v>
      </c>
      <c r="D12" s="3" t="s">
        <v>79</v>
      </c>
      <c r="F12" s="3">
        <f>77</f>
        <v>77</v>
      </c>
      <c r="G12" s="3" t="s">
        <v>66</v>
      </c>
    </row>
    <row r="13" s="3" customFormat="1" ht="19.5" customHeight="1"/>
    <row r="14" spans="2:7" s="3" customFormat="1" ht="19.5" customHeight="1">
      <c r="B14" s="3" t="s">
        <v>55</v>
      </c>
      <c r="D14" s="3" t="s">
        <v>67</v>
      </c>
      <c r="F14" s="3">
        <f>625</f>
        <v>625</v>
      </c>
      <c r="G14" s="3" t="s">
        <v>66</v>
      </c>
    </row>
    <row r="15" s="3" customFormat="1" ht="19.5" customHeight="1"/>
    <row r="16" spans="2:7" s="3" customFormat="1" ht="19.5" customHeight="1">
      <c r="B16" s="3" t="s">
        <v>54</v>
      </c>
      <c r="D16" s="3" t="s">
        <v>77</v>
      </c>
      <c r="F16" s="3">
        <v>185</v>
      </c>
      <c r="G16" s="3" t="s">
        <v>66</v>
      </c>
    </row>
    <row r="17" s="3" customFormat="1" ht="19.5" customHeight="1"/>
    <row r="18" spans="2:7" s="3" customFormat="1" ht="19.5" customHeight="1">
      <c r="B18" s="3" t="s">
        <v>56</v>
      </c>
      <c r="D18" s="3" t="s">
        <v>80</v>
      </c>
      <c r="F18" s="3">
        <f>84</f>
        <v>84</v>
      </c>
      <c r="G18" s="3" t="s">
        <v>66</v>
      </c>
    </row>
    <row r="19" s="3" customFormat="1" ht="19.5" customHeight="1"/>
    <row r="20" spans="2:7" s="3" customFormat="1" ht="19.5" customHeight="1">
      <c r="B20" s="3" t="s">
        <v>57</v>
      </c>
      <c r="D20" s="3" t="s">
        <v>81</v>
      </c>
      <c r="F20" s="3">
        <f>194</f>
        <v>194</v>
      </c>
      <c r="G20" s="3" t="s">
        <v>66</v>
      </c>
    </row>
    <row r="21" s="3" customFormat="1" ht="19.5" customHeight="1"/>
    <row r="22" spans="2:7" s="3" customFormat="1" ht="19.5" customHeight="1">
      <c r="B22" s="3" t="s">
        <v>58</v>
      </c>
      <c r="D22" s="3" t="s">
        <v>82</v>
      </c>
      <c r="F22" s="3">
        <f>123-2</f>
        <v>121</v>
      </c>
      <c r="G22" s="3" t="s">
        <v>66</v>
      </c>
    </row>
    <row r="23" s="3" customFormat="1" ht="19.5" customHeight="1"/>
    <row r="24" spans="2:7" s="3" customFormat="1" ht="19.5" customHeight="1">
      <c r="B24" s="3" t="s">
        <v>59</v>
      </c>
      <c r="D24" s="3" t="s">
        <v>83</v>
      </c>
      <c r="F24" s="3">
        <f>156-8</f>
        <v>148</v>
      </c>
      <c r="G24" s="3" t="s">
        <v>66</v>
      </c>
    </row>
    <row r="25" s="3" customFormat="1" ht="19.5" customHeight="1"/>
    <row r="26" spans="2:7" s="3" customFormat="1" ht="19.5" customHeight="1">
      <c r="B26" s="3" t="s">
        <v>60</v>
      </c>
      <c r="D26" s="3" t="s">
        <v>84</v>
      </c>
      <c r="F26" s="3">
        <f>128-5</f>
        <v>123</v>
      </c>
      <c r="G26" s="3" t="s">
        <v>66</v>
      </c>
    </row>
    <row r="27" s="3" customFormat="1" ht="19.5" customHeight="1"/>
    <row r="28" s="3" customFormat="1" ht="19.5" customHeight="1">
      <c r="B28" s="3" t="s">
        <v>72</v>
      </c>
    </row>
    <row r="29" s="3" customFormat="1" ht="19.5" customHeight="1">
      <c r="B29" s="3" t="s">
        <v>68</v>
      </c>
    </row>
    <row r="30" s="3" customFormat="1" ht="19.5" customHeight="1"/>
    <row r="31" spans="4:5" s="3" customFormat="1" ht="19.5" customHeight="1">
      <c r="D31" s="3" t="s">
        <v>69</v>
      </c>
      <c r="E31" s="3" t="s">
        <v>62</v>
      </c>
    </row>
    <row r="32" s="3" customFormat="1" ht="19.5" customHeight="1">
      <c r="D32" s="3" t="s">
        <v>70</v>
      </c>
    </row>
    <row r="33" s="3" customFormat="1" ht="19.5" customHeight="1">
      <c r="D33" s="3" t="s">
        <v>71</v>
      </c>
    </row>
    <row r="34" ht="19.5" customHeight="1"/>
    <row r="35" ht="19.5" customHeight="1"/>
    <row r="36" ht="19.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4">
    <mergeCell ref="A1:H1"/>
    <mergeCell ref="A2:H2"/>
    <mergeCell ref="A3:H3"/>
    <mergeCell ref="A4:H4"/>
  </mergeCells>
  <printOptions horizontalCentered="1"/>
  <pageMargins left="0.1968503937007874" right="0.1968503937007874" top="0.3937007874015748" bottom="0.3937007874015748" header="0.1968503937007874" footer="0.1968503937007874"/>
  <pageSetup horizontalDpi="204" verticalDpi="204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china</cp:lastModifiedBy>
  <cp:lastPrinted>2013-09-04T04:54:58Z</cp:lastPrinted>
  <dcterms:created xsi:type="dcterms:W3CDTF">2013-06-25T14:18:22Z</dcterms:created>
  <dcterms:modified xsi:type="dcterms:W3CDTF">2013-09-25T03:54:31Z</dcterms:modified>
  <cp:category/>
  <cp:version/>
  <cp:contentType/>
  <cp:contentStatus/>
</cp:coreProperties>
</file>