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1350" windowWidth="13845" windowHeight="8895" activeTab="6"/>
  </bookViews>
  <sheets>
    <sheet name="卫视" sheetId="1" r:id="rId1"/>
    <sheet name="影视" sheetId="2" r:id="rId2"/>
    <sheet name="都市" sheetId="3" r:id="rId3"/>
    <sheet name="新闻" sheetId="4" r:id="rId4"/>
    <sheet name="娱乐" sheetId="5" r:id="rId5"/>
    <sheet name="科教" sheetId="6" r:id="rId6"/>
    <sheet name="公共农村" sheetId="7" r:id="rId7"/>
    <sheet name="少儿" sheetId="8" r:id="rId8"/>
    <sheet name="时尚" sheetId="9" r:id="rId9"/>
  </sheets>
  <definedNames/>
  <calcPr fullCalcOnLoad="1"/>
</workbook>
</file>

<file path=xl/sharedStrings.xml><?xml version="1.0" encoding="utf-8"?>
<sst xmlns="http://schemas.openxmlformats.org/spreadsheetml/2006/main" count="780" uniqueCount="653">
  <si>
    <t>5秒</t>
  </si>
  <si>
    <t>10秒</t>
  </si>
  <si>
    <t>15秒</t>
  </si>
  <si>
    <t>30秒</t>
  </si>
  <si>
    <t>折扣</t>
  </si>
  <si>
    <t>A2</t>
  </si>
  <si>
    <t>A3</t>
  </si>
  <si>
    <t>A5</t>
  </si>
  <si>
    <t>A6</t>
  </si>
  <si>
    <t>T8</t>
  </si>
  <si>
    <t>深夜</t>
  </si>
  <si>
    <t>白天</t>
  </si>
  <si>
    <t>定位</t>
  </si>
  <si>
    <t>A5</t>
  </si>
  <si>
    <t>白天</t>
  </si>
  <si>
    <t>播出时间</t>
  </si>
  <si>
    <t>5秒</t>
  </si>
  <si>
    <t>10秒</t>
  </si>
  <si>
    <t>15秒</t>
  </si>
  <si>
    <t>30秒</t>
  </si>
  <si>
    <t>重庆电视台（CQTV-科教）广告折扣表</t>
  </si>
  <si>
    <t>2008年2月18日起执行</t>
  </si>
  <si>
    <t>广告时段</t>
  </si>
  <si>
    <t>播出时间</t>
  </si>
  <si>
    <t>5秒</t>
  </si>
  <si>
    <t>10秒</t>
  </si>
  <si>
    <t>15秒</t>
  </si>
  <si>
    <t>20秒</t>
  </si>
  <si>
    <t>30秒</t>
  </si>
  <si>
    <t>晚间</t>
  </si>
  <si>
    <t>T1</t>
  </si>
  <si>
    <t>奇趣大自然前</t>
  </si>
  <si>
    <t>约18：15—18：25</t>
  </si>
  <si>
    <t>T2</t>
  </si>
  <si>
    <t>奇趣大自然后</t>
  </si>
  <si>
    <t>约18：50—19：00</t>
  </si>
  <si>
    <t>T3</t>
  </si>
  <si>
    <t>共和国日志前</t>
  </si>
  <si>
    <t>约19：15—19：18</t>
  </si>
  <si>
    <t>T4</t>
  </si>
  <si>
    <t>风尚前</t>
  </si>
  <si>
    <r>
      <t>约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8—19：30</t>
    </r>
  </si>
  <si>
    <t>T5(周六\周日无)</t>
  </si>
  <si>
    <t>我爱纪录片（首）前</t>
  </si>
  <si>
    <r>
      <t>约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—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18</t>
    </r>
  </si>
  <si>
    <t>T6(周六\周日无)</t>
  </si>
  <si>
    <t>我爱纪录片（首）后</t>
  </si>
  <si>
    <t>约20：58—21：00</t>
  </si>
  <si>
    <t>T7</t>
  </si>
  <si>
    <t>纪录重庆（首）前</t>
  </si>
  <si>
    <t>约21：16—21：21</t>
  </si>
  <si>
    <t>传奇前</t>
  </si>
  <si>
    <t>约21：41—21：46</t>
  </si>
  <si>
    <t>T9</t>
  </si>
  <si>
    <t>传奇后</t>
  </si>
  <si>
    <t>约22：34—22：44</t>
  </si>
  <si>
    <t>T10</t>
  </si>
  <si>
    <t>我们爱电影下前</t>
  </si>
  <si>
    <t>约23：38—23：43</t>
  </si>
  <si>
    <t>深夜</t>
  </si>
  <si>
    <t>A1</t>
  </si>
  <si>
    <t>环宇地理（首）前</t>
  </si>
  <si>
    <t>约00：33—00：53</t>
  </si>
  <si>
    <t>A2</t>
  </si>
  <si>
    <t>天天楼视前</t>
  </si>
  <si>
    <t>约01：45—02：05</t>
  </si>
  <si>
    <t>天天楼视后</t>
  </si>
  <si>
    <t>约02：20—02：40</t>
  </si>
  <si>
    <t>A4</t>
  </si>
  <si>
    <r>
      <t>我爱纪录片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重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后</t>
    </r>
  </si>
  <si>
    <t>约03：20—03：40</t>
  </si>
  <si>
    <t>白天</t>
  </si>
  <si>
    <t xml:space="preserve">白天正段                  </t>
  </si>
  <si>
    <t>约07：00—10：00</t>
  </si>
  <si>
    <t xml:space="preserve">白天插播                </t>
  </si>
  <si>
    <t xml:space="preserve">白天正段                </t>
  </si>
  <si>
    <t>约10：00—13：00</t>
  </si>
  <si>
    <t xml:space="preserve">白天插播               </t>
  </si>
  <si>
    <t xml:space="preserve">白天正段                </t>
  </si>
  <si>
    <t>约13：00—17：30</t>
  </si>
  <si>
    <t xml:space="preserve">白天插播                </t>
  </si>
  <si>
    <t>栏目</t>
  </si>
  <si>
    <t>《此时此刻》</t>
  </si>
  <si>
    <t>时段</t>
  </si>
  <si>
    <t>20秒</t>
  </si>
  <si>
    <r>
      <t>《此时此刻》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插</t>
    </r>
  </si>
  <si>
    <r>
      <t>约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:00-11:15</t>
    </r>
  </si>
  <si>
    <r>
      <t>《此时此刻》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插</t>
    </r>
  </si>
  <si>
    <r>
      <t>约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:00-12:15</t>
    </r>
  </si>
  <si>
    <r>
      <t>《此时此刻》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插</t>
    </r>
  </si>
  <si>
    <r>
      <t>约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:00-13:15</t>
    </r>
  </si>
  <si>
    <r>
      <t>《此时此刻》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插</t>
    </r>
  </si>
  <si>
    <r>
      <t>约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:00-17:15</t>
    </r>
  </si>
  <si>
    <r>
      <t>《此时此刻》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插</t>
    </r>
  </si>
  <si>
    <t>约18:00-18:15</t>
  </si>
  <si>
    <r>
      <t>《此时此刻》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插</t>
    </r>
  </si>
  <si>
    <t>约19:00-19:15</t>
  </si>
  <si>
    <r>
      <t>《此时此刻》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插</t>
    </r>
  </si>
  <si>
    <t>约20:00-20:15</t>
  </si>
  <si>
    <r>
      <t>《此时此刻》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插</t>
    </r>
  </si>
  <si>
    <t>约21:00-21:15</t>
  </si>
  <si>
    <t>《我们看电影》</t>
  </si>
  <si>
    <t>时段</t>
  </si>
  <si>
    <t>20秒</t>
  </si>
  <si>
    <t>《我们看电影》（上）插</t>
  </si>
  <si>
    <t>约22:48-23:38</t>
  </si>
  <si>
    <t>《我们看电影》（下）插</t>
  </si>
  <si>
    <t>约23:43-00:33</t>
  </si>
  <si>
    <t>《我爱纪录片》</t>
  </si>
  <si>
    <t>《我爱纪录片》（首）插</t>
  </si>
  <si>
    <r>
      <t>约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:18-20:58</t>
    </r>
  </si>
  <si>
    <t>《我爱纪录片》（重）插</t>
  </si>
  <si>
    <r>
      <t>约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:00-10:40</t>
    </r>
  </si>
  <si>
    <t>《纪录重庆》</t>
  </si>
  <si>
    <t>时段</t>
  </si>
  <si>
    <t>20秒</t>
  </si>
  <si>
    <t>《纪录重庆》（首）插</t>
  </si>
  <si>
    <r>
      <t>约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:21-21:41</t>
    </r>
  </si>
  <si>
    <t>《纪录重庆》（重）插</t>
  </si>
  <si>
    <t>约11:21-11:41</t>
  </si>
  <si>
    <t>正一、正二、正三条分别加收30％、20％、10％的定位费</t>
  </si>
  <si>
    <t>倒一、倒二、倒三条分别加收30％、20％、10％的定位费</t>
  </si>
  <si>
    <t>备注</t>
  </si>
  <si>
    <t>1.18:30--22:30广告时段，及全天所有插播时段不接受跳播形式的广告投放。</t>
  </si>
  <si>
    <t>2.全天的插播和贴片广告时段均不接受30秒以上的信息类广告。</t>
  </si>
  <si>
    <t>3.以上广告时段的播出时间为大致时间。如有变动，以重庆电视台最新发布的广告折扣表为准。</t>
  </si>
  <si>
    <t>A4</t>
  </si>
  <si>
    <t>A5</t>
  </si>
  <si>
    <t>A6</t>
  </si>
  <si>
    <t>20秒</t>
  </si>
  <si>
    <t>1.18:30--22:30广告时段，及全天所有插播时段不接受跳播形式的广告投放。</t>
  </si>
  <si>
    <t>2.全天的插播和贴片广告时段均不接受30秒以上的信息类广告。</t>
  </si>
  <si>
    <t>D3</t>
  </si>
  <si>
    <t>广告时段</t>
  </si>
  <si>
    <t>播出时间</t>
  </si>
  <si>
    <t>A1</t>
  </si>
  <si>
    <t>A4</t>
  </si>
  <si>
    <t xml:space="preserve">白天插播                </t>
  </si>
  <si>
    <t>正一、正二、正三条分别加收30%、20%、10%的定位费</t>
  </si>
  <si>
    <t>倒一、倒二、倒三条分别加收30%、20%、10%的定位费</t>
  </si>
  <si>
    <t xml:space="preserve">备注 </t>
  </si>
  <si>
    <t>重庆电视台（CQTV-少儿）广告折扣表</t>
  </si>
  <si>
    <t>2008年3月1日起执行</t>
  </si>
  <si>
    <t>晚间</t>
  </si>
  <si>
    <t>A1</t>
  </si>
  <si>
    <t>视美动画系列前</t>
  </si>
  <si>
    <t>约18:00—18:23</t>
  </si>
  <si>
    <t>J1</t>
  </si>
  <si>
    <t>视美动画系列插播</t>
  </si>
  <si>
    <t>约18:23—18:44</t>
  </si>
  <si>
    <t>A2</t>
  </si>
  <si>
    <t>成长路上前</t>
  </si>
  <si>
    <t>约18:44—18:57</t>
  </si>
  <si>
    <t>A3</t>
  </si>
  <si>
    <r>
      <t>情景喜剧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前</t>
    </r>
  </si>
  <si>
    <t>约19:27—19:33</t>
  </si>
  <si>
    <t>十万个为什么前</t>
  </si>
  <si>
    <r>
      <t>约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:04—20:10</t>
    </r>
  </si>
  <si>
    <t>天地剧场前</t>
  </si>
  <si>
    <t>约20:17—20:23</t>
  </si>
  <si>
    <t>J2-1</t>
  </si>
  <si>
    <t>天地剧场插播</t>
  </si>
  <si>
    <t>约20:25—21:13</t>
  </si>
  <si>
    <t>探索（科技版）（首）前</t>
  </si>
  <si>
    <r>
      <t>约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:13—21:30</t>
    </r>
  </si>
  <si>
    <t>J2-2</t>
  </si>
  <si>
    <t>探索（科技版）（首）插播</t>
  </si>
  <si>
    <r>
      <t>约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:32—22:30</t>
    </r>
  </si>
  <si>
    <t>A7</t>
  </si>
  <si>
    <t>海外影院前</t>
  </si>
  <si>
    <r>
      <t>约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:30—22:51</t>
    </r>
  </si>
  <si>
    <t>A8</t>
  </si>
  <si>
    <t>海外影院插播</t>
  </si>
  <si>
    <t>约22:51—00:31</t>
  </si>
  <si>
    <t>深夜</t>
  </si>
  <si>
    <t>B1</t>
  </si>
  <si>
    <t>海外影院后</t>
  </si>
  <si>
    <t>约00:31—01:01</t>
  </si>
  <si>
    <t>B2</t>
  </si>
  <si>
    <t>少儿十万个为什么后</t>
  </si>
  <si>
    <t>约01:08—01:09</t>
  </si>
  <si>
    <t>B3</t>
  </si>
  <si>
    <t>探索（科教版）（重）后</t>
  </si>
  <si>
    <r>
      <t>约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:34—02:35</t>
    </r>
  </si>
  <si>
    <t>白天</t>
  </si>
  <si>
    <t xml:space="preserve">白天正段                  </t>
  </si>
  <si>
    <r>
      <t>约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:35—10:00</t>
    </r>
  </si>
  <si>
    <t xml:space="preserve">白天插播                </t>
  </si>
  <si>
    <t xml:space="preserve">白天正段                </t>
  </si>
  <si>
    <t>约10:00—13:00</t>
  </si>
  <si>
    <t xml:space="preserve">白天插播              </t>
  </si>
  <si>
    <r>
      <t>约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:00—18:00</t>
    </r>
  </si>
  <si>
    <t>3.周六、周日各段位与周一至周五在时间上有少许微调，具体情况参见编排表。</t>
  </si>
  <si>
    <t>4.以上广告时段的播出时间为大致时间。如有变动，以重庆电视台最新发布的广告折扣表为准。</t>
  </si>
  <si>
    <t>A8</t>
  </si>
  <si>
    <t>A9</t>
  </si>
  <si>
    <t>序列</t>
  </si>
  <si>
    <t>D11</t>
  </si>
  <si>
    <t>D12</t>
  </si>
  <si>
    <t>D1</t>
  </si>
  <si>
    <t>D2</t>
  </si>
  <si>
    <t>D9</t>
  </si>
  <si>
    <t>D10</t>
  </si>
  <si>
    <t>折扣</t>
  </si>
  <si>
    <t>插播</t>
  </si>
  <si>
    <t>说明：</t>
  </si>
  <si>
    <t>广告段位</t>
  </si>
  <si>
    <t>深夜时段</t>
  </si>
  <si>
    <t xml:space="preserve">上午时段                  </t>
  </si>
  <si>
    <t xml:space="preserve">午间时段                </t>
  </si>
  <si>
    <t xml:space="preserve">下午时段                </t>
  </si>
  <si>
    <t xml:space="preserve">晚间 </t>
  </si>
  <si>
    <t>重庆电视台（CQTV-时尚）广告价格表</t>
  </si>
  <si>
    <t>2009年1月1日起执行（暂定）</t>
  </si>
  <si>
    <t>广告时段</t>
  </si>
  <si>
    <t>播出时间</t>
  </si>
  <si>
    <t>5秒</t>
  </si>
  <si>
    <t>10秒</t>
  </si>
  <si>
    <t>15秒</t>
  </si>
  <si>
    <t>20秒</t>
  </si>
  <si>
    <t>30秒</t>
  </si>
  <si>
    <t xml:space="preserve">晚间 </t>
  </si>
  <si>
    <t>T1</t>
  </si>
  <si>
    <t>天天娱人节前</t>
  </si>
  <si>
    <t>约18:11-18:15</t>
  </si>
  <si>
    <t>天天娱人节</t>
  </si>
  <si>
    <t>前贴片</t>
  </si>
  <si>
    <t>约18:15-18:16</t>
  </si>
  <si>
    <t>插播1</t>
  </si>
  <si>
    <t>约18:30-18:32</t>
  </si>
  <si>
    <r>
      <t>插播2</t>
    </r>
  </si>
  <si>
    <t>约18:40-18:42</t>
  </si>
  <si>
    <t>后贴片</t>
  </si>
  <si>
    <t>约18:51-18:54</t>
  </si>
  <si>
    <t>T2</t>
  </si>
  <si>
    <t>生活麻辣烫前</t>
  </si>
  <si>
    <t>约18:57-19:00</t>
  </si>
  <si>
    <t>生活麻辣烫</t>
  </si>
  <si>
    <t>约19:00-19:02</t>
  </si>
  <si>
    <t>约19:17-19:18</t>
  </si>
  <si>
    <t>约19:30-19:33</t>
  </si>
  <si>
    <r>
      <t>插播3</t>
    </r>
  </si>
  <si>
    <t>约19:50-19:52</t>
  </si>
  <si>
    <r>
      <t>插播4</t>
    </r>
  </si>
  <si>
    <t>约20:04-20:06</t>
  </si>
  <si>
    <t>约20:07-20:09</t>
  </si>
  <si>
    <t>T3</t>
  </si>
  <si>
    <t>有话好好说前</t>
  </si>
  <si>
    <t>约20:11-20:14</t>
  </si>
  <si>
    <t>有话好好说</t>
  </si>
  <si>
    <t>约20:14-20:16</t>
  </si>
  <si>
    <t>插播</t>
  </si>
  <si>
    <t>约20:40-20:42</t>
  </si>
  <si>
    <t>约21:03-21:05</t>
  </si>
  <si>
    <t>T4</t>
  </si>
  <si>
    <t>冷暖人生前</t>
  </si>
  <si>
    <t>约21:12-21:15</t>
  </si>
  <si>
    <t>冷暖人生</t>
  </si>
  <si>
    <t>约21:15-21:16</t>
  </si>
  <si>
    <t>插特</t>
  </si>
  <si>
    <t>约21:32-21:34</t>
  </si>
  <si>
    <t>约21:48-21:50</t>
  </si>
  <si>
    <t>约22:08-22:11</t>
  </si>
  <si>
    <t>约22:13-22:14</t>
  </si>
  <si>
    <t>约22:27-22:29</t>
  </si>
  <si>
    <r>
      <t>插播5</t>
    </r>
  </si>
  <si>
    <t>约22:40-22:42</t>
  </si>
  <si>
    <r>
      <t>插播6</t>
    </r>
  </si>
  <si>
    <t>约22:53-22:56</t>
  </si>
  <si>
    <r>
      <t>插播7</t>
    </r>
  </si>
  <si>
    <t>约23:08-23:09</t>
  </si>
  <si>
    <t>约23:11-23:12</t>
  </si>
  <si>
    <t>T5</t>
  </si>
  <si>
    <t>麻辣一家前</t>
  </si>
  <si>
    <t>约23:15-23:19</t>
  </si>
  <si>
    <t>麻辣一家</t>
  </si>
  <si>
    <t>约23:19-23:20</t>
  </si>
  <si>
    <t>约23:33-23:35</t>
  </si>
  <si>
    <t>约23:48-23:49</t>
  </si>
  <si>
    <t>约00:14-00:15</t>
  </si>
  <si>
    <t>白天</t>
  </si>
  <si>
    <t xml:space="preserve">白天栏目B版插播                  </t>
  </si>
  <si>
    <t>约07:00-18:00</t>
  </si>
  <si>
    <r>
      <t>白天段位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D3-D9)</t>
    </r>
  </si>
  <si>
    <t>定位</t>
  </si>
  <si>
    <t>正一、正二、正三条分别加收30％、20％、10％的定位费</t>
  </si>
  <si>
    <t>倒一、倒二、倒三条分别加收30％、20％、10％的定位费</t>
  </si>
  <si>
    <t>备注</t>
  </si>
  <si>
    <t>1.18:30--22:30广告时段，及全天所有插播时段不接受跳播形式的广告投放。</t>
  </si>
  <si>
    <t>2.全天的插播和贴片广告时段均不接受30秒以上的信息类广告。</t>
  </si>
  <si>
    <t>3.周一、周日部分段位与周二至周六在时间上有少许微调，具体情况参见编排表。</t>
  </si>
  <si>
    <t>4.以上广告时段的播出时间为大致时间。如有变动，以最新广告价格表为准。</t>
  </si>
  <si>
    <t>折扣</t>
  </si>
  <si>
    <t>晚间</t>
  </si>
  <si>
    <t>娱乐新势力</t>
  </si>
  <si>
    <t>A1</t>
  </si>
  <si>
    <t>D13</t>
  </si>
  <si>
    <t>D14</t>
  </si>
  <si>
    <t>D4</t>
  </si>
  <si>
    <t>D5</t>
  </si>
  <si>
    <t>D6</t>
  </si>
  <si>
    <t>D8</t>
  </si>
  <si>
    <t>定位</t>
  </si>
  <si>
    <t>备注</t>
  </si>
  <si>
    <t>重庆电视台新闻频道2009年广告价格表</t>
  </si>
  <si>
    <t>时段</t>
  </si>
  <si>
    <t>18：25-18：30</t>
  </si>
  <si>
    <t>19：58-20：00</t>
  </si>
  <si>
    <t>20：23-20：26</t>
  </si>
  <si>
    <t>20：26-20：30</t>
  </si>
  <si>
    <t>21：57-22：00</t>
  </si>
  <si>
    <t>22：27-22：30</t>
  </si>
  <si>
    <t>00：28-01：00</t>
  </si>
  <si>
    <t>07：00-10：00</t>
  </si>
  <si>
    <t>10：00-13：00</t>
  </si>
  <si>
    <t>13：30-18：00</t>
  </si>
  <si>
    <t>栏目</t>
  </si>
  <si>
    <t>《天天630》首播</t>
  </si>
  <si>
    <t>插1</t>
  </si>
  <si>
    <t>18:30-19:58</t>
  </si>
  <si>
    <t>插2</t>
  </si>
  <si>
    <t>插3</t>
  </si>
  <si>
    <t>插4</t>
  </si>
  <si>
    <t>插5</t>
  </si>
  <si>
    <t>插6</t>
  </si>
  <si>
    <t>插7</t>
  </si>
  <si>
    <t>《天天630》重播</t>
  </si>
  <si>
    <t>插播</t>
  </si>
  <si>
    <t>23:00-00:28 06:45-08:13</t>
  </si>
  <si>
    <t>《重庆发现》首播</t>
  </si>
  <si>
    <t>21:30-21:57</t>
  </si>
  <si>
    <t>《直播重庆》</t>
  </si>
  <si>
    <t>直播重庆&lt;一&gt;</t>
  </si>
  <si>
    <t xml:space="preserve">09:00-09:58    </t>
  </si>
  <si>
    <t>直播重庆&lt;二&gt;</t>
  </si>
  <si>
    <t>12:00-12:58</t>
  </si>
  <si>
    <t>直播重庆&lt;三&gt;</t>
  </si>
  <si>
    <t xml:space="preserve">15:00-15:58 </t>
  </si>
  <si>
    <t>直播重庆&lt;四&gt;</t>
  </si>
  <si>
    <t>21:00-21:30</t>
  </si>
  <si>
    <r>
      <t>《看四方</t>
    </r>
    <r>
      <rPr>
        <sz val="11"/>
        <rFont val="Times New Roman"/>
        <family val="1"/>
      </rPr>
      <t>*</t>
    </r>
    <r>
      <rPr>
        <sz val="11"/>
        <rFont val="黑体"/>
        <family val="0"/>
      </rPr>
      <t>环球风》</t>
    </r>
  </si>
  <si>
    <r>
      <t>看四方</t>
    </r>
    <r>
      <rPr>
        <sz val="11"/>
        <rFont val="Times New Roman"/>
        <family val="1"/>
      </rPr>
      <t>*</t>
    </r>
    <r>
      <rPr>
        <sz val="11"/>
        <rFont val="黑体"/>
        <family val="0"/>
      </rPr>
      <t>环球风</t>
    </r>
    <r>
      <rPr>
        <sz val="11"/>
        <rFont val="Times New Roman"/>
        <family val="1"/>
      </rPr>
      <t>&lt;</t>
    </r>
    <r>
      <rPr>
        <sz val="11"/>
        <rFont val="黑体"/>
        <family val="0"/>
      </rPr>
      <t>一</t>
    </r>
    <r>
      <rPr>
        <sz val="11"/>
        <rFont val="Times New Roman"/>
        <family val="1"/>
      </rPr>
      <t>&gt;</t>
    </r>
  </si>
  <si>
    <t>11:15-11:55</t>
  </si>
  <si>
    <t>折扣</t>
  </si>
  <si>
    <t>重庆电视台影视频道2009年广告价格表</t>
  </si>
  <si>
    <t>2009年1月1日起执行</t>
  </si>
  <si>
    <t>广告段位</t>
  </si>
  <si>
    <t>播出时间</t>
  </si>
  <si>
    <t>5秒</t>
  </si>
  <si>
    <t>15秒</t>
  </si>
  <si>
    <t>30秒</t>
  </si>
  <si>
    <t>渝乐派（首）中</t>
  </si>
  <si>
    <t>18:15-18:29</t>
  </si>
  <si>
    <t>《欢乐剧场》前插</t>
  </si>
  <si>
    <t>18:30-19:20</t>
  </si>
  <si>
    <t>《欢乐剧场》中插</t>
  </si>
  <si>
    <t>《巴山剧场一》后插</t>
  </si>
  <si>
    <t>A2</t>
  </si>
  <si>
    <t>20:18-20:24</t>
  </si>
  <si>
    <t>《巴山剧场二》前插</t>
  </si>
  <si>
    <t>20:24-21:21</t>
  </si>
  <si>
    <t>《巴山剧场二》中插</t>
  </si>
  <si>
    <t>《巴山剧场二》后插</t>
  </si>
  <si>
    <t>A3</t>
  </si>
  <si>
    <t>21:21-21:33</t>
  </si>
  <si>
    <t>《巴山剧场三》前插</t>
  </si>
  <si>
    <t>21:33-22:24</t>
  </si>
  <si>
    <t>《巴山剧场三》中插</t>
  </si>
  <si>
    <t>《巴山剧场三》后插</t>
  </si>
  <si>
    <t>A4</t>
  </si>
  <si>
    <t>22:24-22:36</t>
  </si>
  <si>
    <t>精装版《影视沙龙(上)》前插</t>
  </si>
  <si>
    <t>22:36-23:26</t>
  </si>
  <si>
    <t>精装版《影视沙龙(上)》中插</t>
  </si>
  <si>
    <t>精装版《影视沙龙(上)》后插</t>
  </si>
  <si>
    <t>23:26-23:34</t>
  </si>
  <si>
    <t>精装版《影视沙龙(下)》前插</t>
  </si>
  <si>
    <t>23:34-00:29</t>
  </si>
  <si>
    <t>精装版《影视沙龙(下)》中插</t>
  </si>
  <si>
    <t>精装版《影视沙龙(下)》后插</t>
  </si>
  <si>
    <t>A6</t>
  </si>
  <si>
    <t>00:29-00:36</t>
  </si>
  <si>
    <t>深夜</t>
  </si>
  <si>
    <t>深夜时段</t>
  </si>
  <si>
    <t>00:36-06:45</t>
  </si>
  <si>
    <t xml:space="preserve">上午时段                  </t>
  </si>
  <si>
    <t>07:00-10:00</t>
  </si>
  <si>
    <t xml:space="preserve">上午插播                </t>
  </si>
  <si>
    <t xml:space="preserve">午间时段                </t>
  </si>
  <si>
    <t>10:00-13:00</t>
  </si>
  <si>
    <t xml:space="preserve">午间插播              </t>
  </si>
  <si>
    <t xml:space="preserve">下午时段                </t>
  </si>
  <si>
    <t>13:00-18:00</t>
  </si>
  <si>
    <t xml:space="preserve">下午插播                </t>
  </si>
  <si>
    <t xml:space="preserve"> </t>
  </si>
  <si>
    <t>1、表中所列广告播出时段为大致时间，具体播出时间以媒体最新节目编排为准。</t>
  </si>
  <si>
    <t>2、周五、周六、周日时段广告时间随节目顺延播出，应视为正常播出。</t>
  </si>
  <si>
    <t>3、非标准长度广告计价方式：10秒=5秒+5秒，20秒=5秒+15秒，45秒=30秒+15秒。</t>
  </si>
  <si>
    <t>4、指定广告位置正倒一加收30%，正倒二加收20%，正倒三加收10%。</t>
  </si>
  <si>
    <t>5、广告时段前后的转接提示版、预告版、冠名（特约）标版不视为常规广告，不计在头、尾的广告指定位置之内。</t>
  </si>
  <si>
    <t>6、如遇重大活动、节假日等特殊情况，节目会适当调整。凡广告在原时段前后60分钟以内播出的，均视为正常。</t>
  </si>
  <si>
    <t>7、此价格表最终解释权归重庆电视台广告经营中心所有。</t>
  </si>
  <si>
    <t>单位：元/次                                       发布时间：2008年12月29日</t>
  </si>
  <si>
    <t>重庆电视台公共农村频道2009年广告价格表</t>
  </si>
  <si>
    <t>2009年2月17日起执行</t>
  </si>
  <si>
    <t>单位：元/次                                                                  发布时间：2009年2月16日</t>
  </si>
  <si>
    <t>序列</t>
  </si>
  <si>
    <t>广告段位</t>
  </si>
  <si>
    <t>播出时间</t>
  </si>
  <si>
    <t>5秒</t>
  </si>
  <si>
    <t>15秒</t>
  </si>
  <si>
    <t>30秒</t>
  </si>
  <si>
    <t>折扣</t>
  </si>
  <si>
    <t>晚间</t>
  </si>
  <si>
    <t>A1</t>
  </si>
  <si>
    <t>18:02-18:06</t>
  </si>
  <si>
    <t>A3</t>
  </si>
  <si>
    <t>19:25-19:30</t>
  </si>
  <si>
    <t>《交通全接触》前插</t>
  </si>
  <si>
    <t>19:30-19:50</t>
  </si>
  <si>
    <t>《交通全接触》中播</t>
  </si>
  <si>
    <t>A4</t>
  </si>
  <si>
    <t>21:00-21:07</t>
  </si>
  <si>
    <t>《食在重庆》中插</t>
  </si>
  <si>
    <t>21:07-21:37</t>
  </si>
  <si>
    <t>A5</t>
  </si>
  <si>
    <t>21:37-21:42</t>
  </si>
  <si>
    <t>《精选剧场(一集)》前插</t>
  </si>
  <si>
    <t>21:42-22:44</t>
  </si>
  <si>
    <t>《精选剧场(一集)》中插</t>
  </si>
  <si>
    <t>《精选剧场(一集)》后插</t>
  </si>
  <si>
    <t>A6</t>
  </si>
  <si>
    <t>22:44-22:51</t>
  </si>
  <si>
    <t>《精选剧场(二集)》前插</t>
  </si>
  <si>
    <t>22:51-23:56</t>
  </si>
  <si>
    <t>《精选剧场(二集)》中插</t>
  </si>
  <si>
    <t>《精选剧场(二集)》后插</t>
  </si>
  <si>
    <t>A7</t>
  </si>
  <si>
    <t>23:58-00:08</t>
  </si>
  <si>
    <t>深夜</t>
  </si>
  <si>
    <t>A8</t>
  </si>
  <si>
    <t>00:28-00:38</t>
  </si>
  <si>
    <t>A9</t>
  </si>
  <si>
    <t>01:33-01:43</t>
  </si>
  <si>
    <t>白天</t>
  </si>
  <si>
    <t xml:space="preserve">白天时段                </t>
  </si>
  <si>
    <t>08:38-17:24</t>
  </si>
  <si>
    <t>白天插播</t>
  </si>
  <si>
    <t xml:space="preserve"> </t>
  </si>
  <si>
    <t>1、表中所列广告播出时段为大致时间，具体播出时间以媒体最新节目编排为准。</t>
  </si>
  <si>
    <t>2、周五、周六、周日时段广告时间随节目顺延播出，应视为正常播出。</t>
  </si>
  <si>
    <t>3、非标准长度广告计价方式：10秒=5秒+5秒，20秒=5秒+15秒，45秒=30秒+15秒。</t>
  </si>
  <si>
    <t>4、指定广告位置正倒一加收30%，正倒二加收20%，正倒三加收10%。</t>
  </si>
  <si>
    <t>6、如遇重大活动、节假日等特殊情况，节目会适当调整。凡广告在原时段前后60分钟以内播出的，均视为正常。</t>
  </si>
  <si>
    <t>19:19-19:26</t>
  </si>
  <si>
    <t>《巴山剧场一》前插</t>
  </si>
  <si>
    <t>19:26-20:18</t>
  </si>
  <si>
    <t>2009年4月1日起执行</t>
  </si>
  <si>
    <t>单位：元/次                                                                发布时间：2009年3月31日</t>
  </si>
  <si>
    <r>
      <t>看四方</t>
    </r>
    <r>
      <rPr>
        <sz val="11"/>
        <rFont val="Times New Roman"/>
        <family val="1"/>
      </rPr>
      <t>*</t>
    </r>
    <r>
      <rPr>
        <sz val="11"/>
        <rFont val="黑体"/>
        <family val="0"/>
      </rPr>
      <t>环球风</t>
    </r>
    <r>
      <rPr>
        <sz val="11"/>
        <rFont val="Times New Roman"/>
        <family val="1"/>
      </rPr>
      <t>&lt;</t>
    </r>
    <r>
      <rPr>
        <sz val="11"/>
        <rFont val="黑体"/>
        <family val="0"/>
      </rPr>
      <t>二</t>
    </r>
    <r>
      <rPr>
        <sz val="11"/>
        <rFont val="Times New Roman"/>
        <family val="1"/>
      </rPr>
      <t>&gt;</t>
    </r>
  </si>
  <si>
    <t>20:30-21:00</t>
  </si>
  <si>
    <t>《巴渝新农村》首播</t>
  </si>
  <si>
    <t>17:15-17:35</t>
  </si>
  <si>
    <t>《110在现场》首播（周一至周五）</t>
  </si>
  <si>
    <t>17:40-17:55</t>
  </si>
  <si>
    <t>《傍晚开聊》首播</t>
  </si>
  <si>
    <t>18:00-18:25</t>
  </si>
  <si>
    <t>《网络天下》首播</t>
  </si>
  <si>
    <t>22:00-22:27</t>
  </si>
  <si>
    <t>《侦破》首播</t>
  </si>
  <si>
    <t>22:30-22:57</t>
  </si>
  <si>
    <t>1、表中所列广告播出时段为大致时间，具体播出时间以媒体最新节目编排为准。</t>
  </si>
  <si>
    <t>2、周五、周六、周日时段广告时间随节目顺延播出，应视为正常播出。</t>
  </si>
  <si>
    <t>3、非标准长度广告计价方式：10秒=5秒+5秒，20秒=5秒+15秒，45秒=30秒+15秒。</t>
  </si>
  <si>
    <t>4、指定广告位置正倒一加收30%，正倒二加收20%，正倒三加收10%。</t>
  </si>
  <si>
    <t>5、广告时段前后的转接提示版、预告版、冠名（特约）标版不视为常规广告，不计在头、尾的广告指定位置之内。</t>
  </si>
  <si>
    <t>6、如遇重大活动、节假日等特殊情况，节目会适当调整。凡广告在原时段前后60分钟以内播出的，均视为正常。</t>
  </si>
  <si>
    <r>
      <t>2009</t>
    </r>
    <r>
      <rPr>
        <b/>
        <sz val="16"/>
        <rFont val="宋体"/>
        <family val="0"/>
      </rPr>
      <t>年度重庆电视台</t>
    </r>
    <r>
      <rPr>
        <b/>
        <sz val="16"/>
        <rFont val="Tahoma"/>
        <family val="2"/>
      </rPr>
      <t>(CQTV-</t>
    </r>
    <r>
      <rPr>
        <b/>
        <sz val="16"/>
        <rFont val="宋体"/>
        <family val="0"/>
      </rPr>
      <t>娱乐</t>
    </r>
    <r>
      <rPr>
        <b/>
        <sz val="16"/>
        <rFont val="Tahoma"/>
        <family val="2"/>
      </rPr>
      <t>)</t>
    </r>
    <r>
      <rPr>
        <b/>
        <sz val="16"/>
        <rFont val="宋体"/>
        <family val="0"/>
      </rPr>
      <t>广告价格</t>
    </r>
  </si>
  <si>
    <r>
      <t>2009</t>
    </r>
    <r>
      <rPr>
        <sz val="10"/>
        <rFont val="宋体"/>
        <family val="0"/>
      </rPr>
      <t>年</t>
    </r>
    <r>
      <rPr>
        <sz val="10"/>
        <rFont val="Tahoma"/>
        <family val="2"/>
      </rPr>
      <t>3</t>
    </r>
    <r>
      <rPr>
        <sz val="10"/>
        <rFont val="宋体"/>
        <family val="0"/>
      </rPr>
      <t>月</t>
    </r>
    <r>
      <rPr>
        <sz val="10"/>
        <rFont val="Tahoma"/>
        <family val="2"/>
      </rPr>
      <t>25</t>
    </r>
    <r>
      <rPr>
        <sz val="10"/>
        <rFont val="宋体"/>
        <family val="0"/>
      </rPr>
      <t>日执行</t>
    </r>
    <r>
      <rPr>
        <sz val="10"/>
        <rFont val="Tahoma"/>
        <family val="2"/>
      </rPr>
      <t xml:space="preserve">                             </t>
    </r>
  </si>
  <si>
    <r>
      <t>09.3.25</t>
    </r>
    <r>
      <rPr>
        <sz val="10"/>
        <rFont val="宋体"/>
        <family val="0"/>
      </rPr>
      <t>更新</t>
    </r>
  </si>
  <si>
    <r>
      <t>广</t>
    </r>
    <r>
      <rPr>
        <sz val="10"/>
        <rFont val="Tahoma"/>
        <family val="2"/>
      </rPr>
      <t xml:space="preserve"> </t>
    </r>
    <r>
      <rPr>
        <sz val="10"/>
        <rFont val="宋体"/>
        <family val="0"/>
      </rPr>
      <t>告</t>
    </r>
    <r>
      <rPr>
        <sz val="10"/>
        <rFont val="Tahoma"/>
        <family val="2"/>
      </rPr>
      <t xml:space="preserve"> </t>
    </r>
    <r>
      <rPr>
        <sz val="10"/>
        <rFont val="宋体"/>
        <family val="0"/>
      </rPr>
      <t>时</t>
    </r>
    <r>
      <rPr>
        <sz val="10"/>
        <rFont val="Tahoma"/>
        <family val="2"/>
      </rPr>
      <t xml:space="preserve"> </t>
    </r>
    <r>
      <rPr>
        <sz val="10"/>
        <rFont val="宋体"/>
        <family val="0"/>
      </rPr>
      <t>段</t>
    </r>
  </si>
  <si>
    <r>
      <t>5</t>
    </r>
    <r>
      <rPr>
        <sz val="10"/>
        <rFont val="宋体"/>
        <family val="0"/>
      </rPr>
      <t>秒</t>
    </r>
  </si>
  <si>
    <r>
      <t>10</t>
    </r>
    <r>
      <rPr>
        <sz val="10"/>
        <rFont val="宋体"/>
        <family val="0"/>
      </rPr>
      <t>秒</t>
    </r>
  </si>
  <si>
    <r>
      <t>15</t>
    </r>
    <r>
      <rPr>
        <sz val="10"/>
        <rFont val="宋体"/>
        <family val="0"/>
      </rPr>
      <t>秒</t>
    </r>
  </si>
  <si>
    <r>
      <t>20</t>
    </r>
    <r>
      <rPr>
        <sz val="10"/>
        <rFont val="宋体"/>
        <family val="0"/>
      </rPr>
      <t>秒</t>
    </r>
  </si>
  <si>
    <r>
      <t>30</t>
    </r>
    <r>
      <rPr>
        <sz val="10"/>
        <rFont val="宋体"/>
        <family val="0"/>
      </rPr>
      <t>秒</t>
    </r>
  </si>
  <si>
    <t>折扣</t>
  </si>
  <si>
    <r>
      <t>5</t>
    </r>
    <r>
      <rPr>
        <sz val="10"/>
        <rFont val="宋体"/>
        <family val="0"/>
      </rPr>
      <t>分钟</t>
    </r>
  </si>
  <si>
    <t>17:41:30-17:46:30</t>
  </si>
  <si>
    <t>A2</t>
  </si>
  <si>
    <r>
      <t>2</t>
    </r>
    <r>
      <rPr>
        <sz val="10"/>
        <rFont val="宋体"/>
        <family val="0"/>
      </rPr>
      <t>分钟</t>
    </r>
  </si>
  <si>
    <t>18:07:30-18:09:30</t>
  </si>
  <si>
    <r>
      <t>向快乐出发</t>
    </r>
    <r>
      <rPr>
        <sz val="10"/>
        <rFont val="Tahoma"/>
        <family val="2"/>
      </rPr>
      <t>(</t>
    </r>
    <r>
      <rPr>
        <sz val="10"/>
        <rFont val="宋体"/>
        <family val="0"/>
      </rPr>
      <t>首</t>
    </r>
    <r>
      <rPr>
        <sz val="10"/>
        <rFont val="Tahoma"/>
        <family val="2"/>
      </rPr>
      <t>)</t>
    </r>
    <r>
      <rPr>
        <sz val="10"/>
        <rFont val="宋体"/>
        <family val="0"/>
      </rPr>
      <t>插播</t>
    </r>
  </si>
  <si>
    <t>18:12:30-18:34:30</t>
  </si>
  <si>
    <t>A3</t>
  </si>
  <si>
    <t>18:34:30-18:36:30</t>
  </si>
  <si>
    <t>18:44:30-18:46:30</t>
  </si>
  <si>
    <r>
      <t>品质生活</t>
    </r>
    <r>
      <rPr>
        <sz val="10"/>
        <rFont val="Tahoma"/>
        <family val="2"/>
      </rPr>
      <t>(</t>
    </r>
    <r>
      <rPr>
        <sz val="10"/>
        <rFont val="宋体"/>
        <family val="0"/>
      </rPr>
      <t>首</t>
    </r>
    <r>
      <rPr>
        <sz val="10"/>
        <rFont val="Tahoma"/>
        <family val="2"/>
      </rPr>
      <t>)</t>
    </r>
    <r>
      <rPr>
        <sz val="10"/>
        <rFont val="宋体"/>
        <family val="0"/>
      </rPr>
      <t>插播</t>
    </r>
  </si>
  <si>
    <t>18:46:30-19:08:30</t>
  </si>
  <si>
    <r>
      <t>90</t>
    </r>
    <r>
      <rPr>
        <sz val="10"/>
        <rFont val="宋体"/>
        <family val="0"/>
      </rPr>
      <t>秒</t>
    </r>
    <r>
      <rPr>
        <sz val="10"/>
        <rFont val="Tahoma"/>
        <family val="2"/>
      </rPr>
      <t xml:space="preserve"> </t>
    </r>
  </si>
  <si>
    <t>19:08:30-19:10:00</t>
  </si>
  <si>
    <r>
      <t>娱乐现场</t>
    </r>
    <r>
      <rPr>
        <sz val="10"/>
        <rFont val="Tahoma"/>
        <family val="2"/>
      </rPr>
      <t>(</t>
    </r>
    <r>
      <rPr>
        <sz val="10"/>
        <rFont val="宋体"/>
        <family val="0"/>
      </rPr>
      <t>首</t>
    </r>
    <r>
      <rPr>
        <sz val="10"/>
        <rFont val="Tahoma"/>
        <family val="2"/>
      </rPr>
      <t>)</t>
    </r>
    <r>
      <rPr>
        <sz val="10"/>
        <rFont val="宋体"/>
        <family val="0"/>
      </rPr>
      <t>插</t>
    </r>
  </si>
  <si>
    <r>
      <t>150</t>
    </r>
    <r>
      <rPr>
        <sz val="10"/>
        <rFont val="宋体"/>
        <family val="0"/>
      </rPr>
      <t>秒</t>
    </r>
  </si>
  <si>
    <t>19:11:00-19:43:00</t>
  </si>
  <si>
    <t>19:43:00-19:45:00</t>
  </si>
  <si>
    <r>
      <t>超级娱乐</t>
    </r>
    <r>
      <rPr>
        <sz val="10"/>
        <rFont val="Tahoma"/>
        <family val="2"/>
      </rPr>
      <t>(</t>
    </r>
    <r>
      <rPr>
        <sz val="10"/>
        <rFont val="宋体"/>
        <family val="0"/>
      </rPr>
      <t>首</t>
    </r>
    <r>
      <rPr>
        <sz val="10"/>
        <rFont val="Tahoma"/>
        <family val="2"/>
      </rPr>
      <t>)</t>
    </r>
  </si>
  <si>
    <r>
      <t>前贴</t>
    </r>
    <r>
      <rPr>
        <sz val="10"/>
        <rFont val="Tahoma"/>
        <family val="2"/>
      </rPr>
      <t xml:space="preserve"> 180</t>
    </r>
    <r>
      <rPr>
        <sz val="10"/>
        <rFont val="宋体"/>
        <family val="0"/>
      </rPr>
      <t>秒</t>
    </r>
  </si>
  <si>
    <t>19:45:00-20:40:00</t>
  </si>
  <si>
    <r>
      <t>插</t>
    </r>
    <r>
      <rPr>
        <sz val="10"/>
        <rFont val="Tahoma"/>
        <family val="2"/>
      </rPr>
      <t>1  120</t>
    </r>
    <r>
      <rPr>
        <sz val="10"/>
        <rFont val="宋体"/>
        <family val="0"/>
      </rPr>
      <t>秒</t>
    </r>
  </si>
  <si>
    <r>
      <t>插</t>
    </r>
    <r>
      <rPr>
        <sz val="10"/>
        <rFont val="Tahoma"/>
        <family val="2"/>
      </rPr>
      <t>2  120</t>
    </r>
    <r>
      <rPr>
        <sz val="10"/>
        <rFont val="宋体"/>
        <family val="0"/>
      </rPr>
      <t>秒</t>
    </r>
  </si>
  <si>
    <r>
      <t>后贴</t>
    </r>
    <r>
      <rPr>
        <sz val="10"/>
        <rFont val="Tahoma"/>
        <family val="2"/>
      </rPr>
      <t xml:space="preserve">  180</t>
    </r>
    <r>
      <rPr>
        <sz val="10"/>
        <rFont val="宋体"/>
        <family val="0"/>
      </rPr>
      <t>秒</t>
    </r>
  </si>
  <si>
    <r>
      <t>喜加喜</t>
    </r>
    <r>
      <rPr>
        <sz val="10"/>
        <rFont val="Tahoma"/>
        <family val="2"/>
      </rPr>
      <t>(</t>
    </r>
    <r>
      <rPr>
        <sz val="10"/>
        <rFont val="宋体"/>
        <family val="0"/>
      </rPr>
      <t>首</t>
    </r>
    <r>
      <rPr>
        <sz val="10"/>
        <rFont val="Tahoma"/>
        <family val="2"/>
      </rPr>
      <t>)</t>
    </r>
    <r>
      <rPr>
        <sz val="10"/>
        <rFont val="宋体"/>
        <family val="0"/>
      </rPr>
      <t>插播</t>
    </r>
  </si>
  <si>
    <t>20:41:30-21:03:30</t>
  </si>
  <si>
    <r>
      <t>蒲公英剧场</t>
    </r>
    <r>
      <rPr>
        <sz val="10"/>
        <rFont val="Tahoma"/>
        <family val="2"/>
      </rPr>
      <t xml:space="preserve"> </t>
    </r>
  </si>
  <si>
    <t>21:04:30-22:46:30</t>
  </si>
  <si>
    <r>
      <t>插</t>
    </r>
    <r>
      <rPr>
        <sz val="10"/>
        <rFont val="Tahoma"/>
        <family val="2"/>
      </rPr>
      <t>1  180</t>
    </r>
    <r>
      <rPr>
        <sz val="10"/>
        <rFont val="宋体"/>
        <family val="0"/>
      </rPr>
      <t>秒</t>
    </r>
  </si>
  <si>
    <r>
      <t>插</t>
    </r>
    <r>
      <rPr>
        <sz val="10"/>
        <rFont val="Tahoma"/>
        <family val="2"/>
      </rPr>
      <t>2  180</t>
    </r>
    <r>
      <rPr>
        <sz val="10"/>
        <rFont val="宋体"/>
        <family val="0"/>
      </rPr>
      <t>秒</t>
    </r>
  </si>
  <si>
    <r>
      <t>插</t>
    </r>
    <r>
      <rPr>
        <sz val="10"/>
        <rFont val="Tahoma"/>
        <family val="2"/>
      </rPr>
      <t>3  180</t>
    </r>
    <r>
      <rPr>
        <sz val="10"/>
        <rFont val="宋体"/>
        <family val="0"/>
      </rPr>
      <t>秒</t>
    </r>
  </si>
  <si>
    <r>
      <t>后贴</t>
    </r>
    <r>
      <rPr>
        <sz val="10"/>
        <rFont val="Tahoma"/>
        <family val="2"/>
      </rPr>
      <t xml:space="preserve"> 180</t>
    </r>
    <r>
      <rPr>
        <sz val="10"/>
        <rFont val="宋体"/>
        <family val="0"/>
      </rPr>
      <t>秒</t>
    </r>
  </si>
  <si>
    <t xml:space="preserve">A7          </t>
  </si>
  <si>
    <r>
      <t>3</t>
    </r>
    <r>
      <rPr>
        <sz val="10"/>
        <rFont val="宋体"/>
        <family val="0"/>
      </rPr>
      <t>分钟</t>
    </r>
  </si>
  <si>
    <t>22:46:30-22:49:30</t>
  </si>
  <si>
    <r>
      <t>前贴</t>
    </r>
    <r>
      <rPr>
        <sz val="10"/>
        <rFont val="Tahoma"/>
        <family val="2"/>
      </rPr>
      <t xml:space="preserve"> 120</t>
    </r>
    <r>
      <rPr>
        <sz val="10"/>
        <rFont val="宋体"/>
        <family val="0"/>
      </rPr>
      <t>秒</t>
    </r>
  </si>
  <si>
    <t>23:15:00-00:17:00</t>
  </si>
  <si>
    <r>
      <t>插</t>
    </r>
    <r>
      <rPr>
        <sz val="10"/>
        <rFont val="Tahoma"/>
        <family val="2"/>
      </rPr>
      <t>1  150</t>
    </r>
    <r>
      <rPr>
        <sz val="10"/>
        <rFont val="宋体"/>
        <family val="0"/>
      </rPr>
      <t>秒</t>
    </r>
  </si>
  <si>
    <r>
      <t>插</t>
    </r>
    <r>
      <rPr>
        <sz val="10"/>
        <rFont val="Tahoma"/>
        <family val="2"/>
      </rPr>
      <t>2  150</t>
    </r>
    <r>
      <rPr>
        <sz val="10"/>
        <rFont val="宋体"/>
        <family val="0"/>
      </rPr>
      <t>秒</t>
    </r>
  </si>
  <si>
    <r>
      <t>插</t>
    </r>
    <r>
      <rPr>
        <sz val="10"/>
        <rFont val="Tahoma"/>
        <family val="2"/>
      </rPr>
      <t>3  150</t>
    </r>
    <r>
      <rPr>
        <sz val="10"/>
        <rFont val="宋体"/>
        <family val="0"/>
      </rPr>
      <t>秒</t>
    </r>
    <r>
      <rPr>
        <sz val="10"/>
        <rFont val="Tahoma"/>
        <family val="2"/>
      </rPr>
      <t xml:space="preserve"> </t>
    </r>
  </si>
  <si>
    <r>
      <t>插</t>
    </r>
    <r>
      <rPr>
        <sz val="10"/>
        <rFont val="Tahoma"/>
        <family val="2"/>
      </rPr>
      <t>4  150</t>
    </r>
    <r>
      <rPr>
        <sz val="10"/>
        <rFont val="宋体"/>
        <family val="0"/>
      </rPr>
      <t>秒</t>
    </r>
  </si>
  <si>
    <r>
      <t>4</t>
    </r>
    <r>
      <rPr>
        <sz val="10"/>
        <rFont val="宋体"/>
        <family val="0"/>
      </rPr>
      <t>分钟</t>
    </r>
  </si>
  <si>
    <t>1:27:00-1:31:00</t>
  </si>
  <si>
    <t>2:11:00-2:16:00</t>
  </si>
  <si>
    <t>7:33:00-7:37:00</t>
  </si>
  <si>
    <t>8:08:00-8:12:00</t>
  </si>
  <si>
    <r>
      <t>20</t>
    </r>
    <r>
      <rPr>
        <sz val="10"/>
        <rFont val="宋体"/>
        <family val="0"/>
      </rPr>
      <t>分钟</t>
    </r>
  </si>
  <si>
    <t>11:26:30-11:46:30</t>
  </si>
  <si>
    <t>11:47:00-12:07:00</t>
  </si>
  <si>
    <t>12:08:30-12:12:30</t>
  </si>
  <si>
    <t>12:41:30-12:45:30</t>
  </si>
  <si>
    <t>D7</t>
  </si>
  <si>
    <t>13:47:30-13:51:30</t>
  </si>
  <si>
    <t>14:37:30-14:41:30</t>
  </si>
  <si>
    <t>14:43:00-15:03:00</t>
  </si>
  <si>
    <t>15:03:30-15:23:30</t>
  </si>
  <si>
    <t>15:24:00-15:44:00</t>
  </si>
  <si>
    <t>16:34:00-16:38:00</t>
  </si>
  <si>
    <t>16:40:00-17:00:00</t>
  </si>
  <si>
    <t>17:00:30-17:20:30</t>
  </si>
  <si>
    <t>D15</t>
  </si>
  <si>
    <t>17:21:00-17:41:00</t>
  </si>
  <si>
    <r>
      <t>指定广告位置正倒一加收</t>
    </r>
    <r>
      <rPr>
        <sz val="10"/>
        <rFont val="Tahoma"/>
        <family val="2"/>
      </rPr>
      <t>30%</t>
    </r>
    <r>
      <rPr>
        <sz val="10"/>
        <rFont val="宋体"/>
        <family val="0"/>
      </rPr>
      <t>，正倒二加收</t>
    </r>
    <r>
      <rPr>
        <sz val="10"/>
        <rFont val="Tahoma"/>
        <family val="2"/>
      </rPr>
      <t>20%</t>
    </r>
    <r>
      <rPr>
        <sz val="10"/>
        <rFont val="宋体"/>
        <family val="0"/>
      </rPr>
      <t>，正倒三加收</t>
    </r>
    <r>
      <rPr>
        <sz val="10"/>
        <rFont val="Tahoma"/>
        <family val="2"/>
      </rPr>
      <t>10%</t>
    </r>
    <r>
      <rPr>
        <sz val="10"/>
        <rFont val="宋体"/>
        <family val="0"/>
      </rPr>
      <t>。</t>
    </r>
  </si>
  <si>
    <r>
      <t>1</t>
    </r>
    <r>
      <rPr>
        <sz val="10"/>
        <rFont val="宋体"/>
        <family val="0"/>
      </rPr>
      <t>、</t>
    </r>
    <r>
      <rPr>
        <sz val="10"/>
        <rFont val="Tahoma"/>
        <family val="2"/>
      </rPr>
      <t>19:00--22:30</t>
    </r>
    <r>
      <rPr>
        <sz val="10"/>
        <rFont val="宋体"/>
        <family val="0"/>
      </rPr>
      <t>广告时段，及全天所有插播不接受跳播形式的广告投放。</t>
    </r>
  </si>
  <si>
    <r>
      <t>2</t>
    </r>
    <r>
      <rPr>
        <sz val="10"/>
        <rFont val="宋体"/>
        <family val="0"/>
      </rPr>
      <t>、全天的插播和贴片广告段位均不接受</t>
    </r>
    <r>
      <rPr>
        <sz val="10"/>
        <rFont val="Tahoma"/>
        <family val="2"/>
      </rPr>
      <t>30</t>
    </r>
    <r>
      <rPr>
        <sz val="10"/>
        <rFont val="宋体"/>
        <family val="0"/>
      </rPr>
      <t>秒以上的信息类广告。</t>
    </r>
  </si>
  <si>
    <r>
      <t>3</t>
    </r>
    <r>
      <rPr>
        <sz val="10"/>
        <rFont val="宋体"/>
        <family val="0"/>
      </rPr>
      <t>、广告时段前后的转接提示版、预告版、冠名（特约）标版不视为常规广告，不计在头、尾的广告指定位置之内。</t>
    </r>
  </si>
  <si>
    <r>
      <t>4</t>
    </r>
    <r>
      <rPr>
        <sz val="10"/>
        <rFont val="宋体"/>
        <family val="0"/>
      </rPr>
      <t>、如遇重大活动、节假日等特殊情况，节目会适当调整。凡广告在原时段前后</t>
    </r>
    <r>
      <rPr>
        <sz val="10"/>
        <rFont val="Tahoma"/>
        <family val="2"/>
      </rPr>
      <t>60</t>
    </r>
    <r>
      <rPr>
        <sz val="10"/>
        <rFont val="宋体"/>
        <family val="0"/>
      </rPr>
      <t>分钟以内播出的，均视为正常。</t>
    </r>
  </si>
  <si>
    <t>重庆电视台卫星频道2009年广告价格表</t>
  </si>
  <si>
    <t>2009年4月13日起执行</t>
  </si>
  <si>
    <t>单位：元/次                                                                发布时间：2009年4月9日</t>
  </si>
  <si>
    <t>序列</t>
  </si>
  <si>
    <t>刊例折扣</t>
  </si>
  <si>
    <t>晚间</t>
  </si>
  <si>
    <t xml:space="preserve"> 《剧动我心》前插</t>
  </si>
  <si>
    <t>16:21-18:20</t>
  </si>
  <si>
    <t xml:space="preserve"> 《剧动我心》中插</t>
  </si>
  <si>
    <t xml:space="preserve"> 《剧动我心》后插</t>
  </si>
  <si>
    <t>《重庆新闻联播》前</t>
  </si>
  <si>
    <t>18:20-18:30</t>
  </si>
  <si>
    <t>《重庆新闻联播》后</t>
  </si>
  <si>
    <t>18:52-18:54</t>
  </si>
  <si>
    <t>《中央新闻联播》前</t>
  </si>
  <si>
    <t>18:58-19:00</t>
  </si>
  <si>
    <t>《雾都剧场一》前</t>
  </si>
  <si>
    <t>19:30-19:32</t>
  </si>
  <si>
    <t>《雾都剧场一》前插</t>
  </si>
  <si>
    <t>19:32-20:15</t>
  </si>
  <si>
    <t>《雾都剧场一》后插</t>
  </si>
  <si>
    <t>20:15-20:20</t>
  </si>
  <si>
    <t>《雾都剧场二》前插</t>
  </si>
  <si>
    <t>20:20-21:10</t>
  </si>
  <si>
    <t>《雾都剧场二》中插</t>
  </si>
  <si>
    <t>《雾都剧场二》后插</t>
  </si>
  <si>
    <t>《雾都剧场三》前插</t>
  </si>
  <si>
    <t>21:10-22:00</t>
  </si>
  <si>
    <t>《雾都剧场三》中插</t>
  </si>
  <si>
    <t>《雾都剧场三》后插</t>
  </si>
  <si>
    <t>22:12-22:25</t>
  </si>
  <si>
    <t>《拍案说法》插播（周一至五）</t>
  </si>
  <si>
    <t>22:25-22:50</t>
  </si>
  <si>
    <t>《娱乐星工厂》插播（周六）</t>
  </si>
  <si>
    <t>22:25-23:15</t>
  </si>
  <si>
    <t>《明星大考场》插播（周日）</t>
  </si>
  <si>
    <t>22:25-23:20</t>
  </si>
  <si>
    <t>A3(周一至五)</t>
  </si>
  <si>
    <t>22:50-22:58</t>
  </si>
  <si>
    <t>《拍案剧场一》插播(周一至五)</t>
  </si>
  <si>
    <t>22:58-23:48</t>
  </si>
  <si>
    <t>23:48-23:55</t>
  </si>
  <si>
    <t>《拍案剧场二》插播</t>
  </si>
  <si>
    <t>23:55-00:45</t>
  </si>
  <si>
    <t>00:45-00:54</t>
  </si>
  <si>
    <t>01:41-01:52</t>
  </si>
  <si>
    <t>《英雄剧场》插播</t>
  </si>
  <si>
    <t>01:52-07:00</t>
  </si>
  <si>
    <t>白天时段广告</t>
  </si>
  <si>
    <t>07:00-12:00</t>
  </si>
  <si>
    <t>白天剧场插播</t>
  </si>
  <si>
    <t>07:18-16:21</t>
  </si>
  <si>
    <t xml:space="preserve"> </t>
  </si>
  <si>
    <t>2、周五、周六、周日时段广告时间随节目顺延60分钟以内播出，应视为正常播出。</t>
  </si>
  <si>
    <t>3、非标准长度广告计价方式：20秒=5秒+15秒，30秒=15秒+15秒，45秒=30秒+15秒。</t>
  </si>
  <si>
    <t>重庆电视台都市频道2009年广告价格表</t>
  </si>
  <si>
    <t>2009年5月4日起执行</t>
  </si>
  <si>
    <t>《播动城市健康韵律三》                            (前插 中插 后插)</t>
  </si>
  <si>
    <t xml:space="preserve">《凡人有事》首（周一至周六）     《民星总动员》首（周日）                   </t>
  </si>
  <si>
    <t>前插</t>
  </si>
  <si>
    <t>中插</t>
  </si>
  <si>
    <t>12000</t>
  </si>
  <si>
    <t>后插</t>
  </si>
  <si>
    <t>10000</t>
  </si>
  <si>
    <t xml:space="preserve">  A1</t>
  </si>
  <si>
    <t xml:space="preserve">《感动IN像剧场一》前插 </t>
  </si>
  <si>
    <t>《感动IN像剧场一》中插</t>
  </si>
  <si>
    <t>《感动IN像剧场一》后插</t>
  </si>
  <si>
    <t xml:space="preserve"> A2</t>
  </si>
  <si>
    <t xml:space="preserve">《感动IN像剧场二》前插 </t>
  </si>
  <si>
    <t>《感动IN像剧场二》中插</t>
  </si>
  <si>
    <t>《感动IN像剧场二》后插</t>
  </si>
  <si>
    <t xml:space="preserve"> A3</t>
  </si>
  <si>
    <t>《播动城市健康课堂四》                              (前插 中插 后插)</t>
  </si>
  <si>
    <t xml:space="preserve">白天时段                </t>
  </si>
  <si>
    <t>1500</t>
  </si>
  <si>
    <t>1800</t>
  </si>
  <si>
    <t>单位：元/次                                                   发布时间：2009年4月23日</t>
  </si>
  <si>
    <t>18：42-18:55</t>
  </si>
  <si>
    <t xml:space="preserve">《大戏当前》（周一至周六）     《雾都夜话》（周日）                   </t>
  </si>
  <si>
    <t>18:55-19:55</t>
  </si>
  <si>
    <t>19:55-20:54</t>
  </si>
  <si>
    <t>20:54-21:15</t>
  </si>
  <si>
    <t>21:15-21:18</t>
  </si>
  <si>
    <t>21:18-22:12</t>
  </si>
  <si>
    <t>22:12-22:17</t>
  </si>
  <si>
    <t>22:17-23:11</t>
  </si>
  <si>
    <t>23:11-23:16</t>
  </si>
  <si>
    <t xml:space="preserve">《感动IN像剧场三》前插 </t>
  </si>
  <si>
    <t>23:16-00:10</t>
  </si>
  <si>
    <t>《感动IN像剧场三》中插</t>
  </si>
  <si>
    <t>《感动IN像剧场三》后插</t>
  </si>
  <si>
    <t>00:10-00:17</t>
  </si>
  <si>
    <t>00:17-00:27</t>
  </si>
  <si>
    <t>00:42-00:52</t>
  </si>
  <si>
    <t>A7</t>
  </si>
  <si>
    <t>01:19-01:29</t>
  </si>
  <si>
    <t>07:33-18:32</t>
  </si>
  <si>
    <t>5、广告时段前后的转接提示版、预告版、冠名（特约播映）标版不视为常规广告，不计在头、尾的广告指定位置之内。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</si>
</sst>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mmmyy"/>
    <numFmt numFmtId="187" formatCode="_ * #,##0_ ;_ * \-#,##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</numFmts>
  <fonts count="3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0"/>
      <name val="黑体"/>
      <family val="0"/>
    </font>
    <font>
      <b/>
      <sz val="14"/>
      <name val="Times New Roman"/>
      <family val="1"/>
    </font>
    <font>
      <sz val="10"/>
      <name val="黑体"/>
      <family val="0"/>
    </font>
    <font>
      <sz val="11"/>
      <name val="黑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2"/>
      <name val="黑体"/>
      <family val="0"/>
    </font>
    <font>
      <sz val="9"/>
      <name val="黑体"/>
      <family val="0"/>
    </font>
    <font>
      <sz val="10"/>
      <color indexed="8"/>
      <name val="黑体"/>
      <family val="0"/>
    </font>
    <font>
      <sz val="11"/>
      <color indexed="10"/>
      <name val="黑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name val="黑体"/>
      <family val="0"/>
    </font>
    <font>
      <b/>
      <sz val="18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黑体"/>
      <family val="0"/>
    </font>
    <font>
      <b/>
      <sz val="16"/>
      <name val="Tahoma"/>
      <family val="2"/>
    </font>
    <font>
      <b/>
      <sz val="16"/>
      <name val="宋体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6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84" fontId="6" fillId="0" borderId="1" xfId="1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84" fontId="6" fillId="0" borderId="4" xfId="0" applyNumberFormat="1" applyFont="1" applyFill="1" applyBorder="1" applyAlignment="1">
      <alignment horizontal="center" vertical="center"/>
    </xf>
    <xf numFmtId="184" fontId="6" fillId="0" borderId="4" xfId="15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5" fontId="13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0" fontId="13" fillId="0" borderId="1" xfId="0" applyNumberFormat="1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20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20" fontId="13" fillId="0" borderId="6" xfId="0" applyNumberFormat="1" applyFont="1" applyFill="1" applyBorder="1" applyAlignment="1">
      <alignment horizontal="center" vertical="center"/>
    </xf>
    <xf numFmtId="185" fontId="13" fillId="0" borderId="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5" fontId="18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92" fontId="13" fillId="0" borderId="0" xfId="0" applyNumberFormat="1" applyFont="1" applyFill="1" applyAlignment="1">
      <alignment vertical="center" wrapText="1"/>
    </xf>
    <xf numFmtId="20" fontId="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15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15" applyNumberFormat="1" applyFont="1" applyFill="1" applyBorder="1" applyAlignment="1">
      <alignment horizontal="center" vertical="center"/>
    </xf>
    <xf numFmtId="0" fontId="6" fillId="0" borderId="1" xfId="15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top"/>
    </xf>
    <xf numFmtId="0" fontId="1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9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85" fontId="13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92" fontId="13" fillId="0" borderId="1" xfId="0" applyNumberFormat="1" applyFont="1" applyFill="1" applyBorder="1" applyAlignment="1">
      <alignment horizontal="center" vertical="center" wrapText="1"/>
    </xf>
    <xf numFmtId="20" fontId="13" fillId="0" borderId="1" xfId="0" applyNumberFormat="1" applyFont="1" applyFill="1" applyBorder="1" applyAlignment="1">
      <alignment horizontal="center" vertical="center" wrapText="1"/>
    </xf>
    <xf numFmtId="192" fontId="13" fillId="0" borderId="4" xfId="0" applyNumberFormat="1" applyFont="1" applyFill="1" applyBorder="1" applyAlignment="1">
      <alignment horizontal="center" vertical="center" wrapText="1"/>
    </xf>
    <xf numFmtId="192" fontId="13" fillId="0" borderId="3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84" fontId="13" fillId="0" borderId="1" xfId="0" applyNumberFormat="1" applyFont="1" applyFill="1" applyBorder="1" applyAlignment="1">
      <alignment horizontal="center" vertical="center"/>
    </xf>
    <xf numFmtId="184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92" fontId="17" fillId="0" borderId="0" xfId="0" applyNumberFormat="1" applyFont="1" applyFill="1" applyAlignment="1">
      <alignment vertical="center" wrapText="1"/>
    </xf>
    <xf numFmtId="9" fontId="0" fillId="0" borderId="1" xfId="0" applyNumberForma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85" fontId="12" fillId="0" borderId="0" xfId="0" applyNumberFormat="1" applyFont="1" applyAlignment="1">
      <alignment horizontal="center" vertical="center"/>
    </xf>
    <xf numFmtId="20" fontId="13" fillId="0" borderId="3" xfId="0" applyNumberFormat="1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85" fontId="13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18" fontId="13" fillId="0" borderId="1" xfId="0" applyNumberFormat="1" applyFont="1" applyFill="1" applyBorder="1" applyAlignment="1">
      <alignment horizontal="center" vertical="center" wrapText="1"/>
    </xf>
    <xf numFmtId="0" fontId="13" fillId="0" borderId="1" xfId="16" applyFont="1" applyFill="1" applyBorder="1" applyAlignment="1">
      <alignment horizontal="center" vertical="center"/>
      <protection/>
    </xf>
    <xf numFmtId="0" fontId="26" fillId="0" borderId="1" xfId="16" applyFont="1" applyFill="1" applyBorder="1" applyAlignment="1">
      <alignment horizontal="center" vertical="center"/>
      <protection/>
    </xf>
    <xf numFmtId="185" fontId="26" fillId="0" borderId="1" xfId="0" applyNumberFormat="1" applyFont="1" applyFill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9" fontId="25" fillId="2" borderId="1" xfId="0" applyNumberFormat="1" applyFont="1" applyFill="1" applyBorder="1" applyAlignment="1">
      <alignment horizontal="center" vertical="center"/>
    </xf>
    <xf numFmtId="185" fontId="13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8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right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192" fontId="13" fillId="0" borderId="4" xfId="0" applyNumberFormat="1" applyFont="1" applyFill="1" applyBorder="1" applyAlignment="1">
      <alignment horizontal="center" vertical="center" wrapText="1"/>
    </xf>
    <xf numFmtId="192" fontId="13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192" fontId="13" fillId="0" borderId="1" xfId="0" applyNumberFormat="1" applyFont="1" applyFill="1" applyBorder="1" applyAlignment="1">
      <alignment horizontal="center" vertical="center" wrapText="1"/>
    </xf>
    <xf numFmtId="20" fontId="1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0" fontId="13" fillId="0" borderId="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31" fontId="22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3" fillId="0" borderId="8" xfId="0" applyFont="1" applyFill="1" applyBorder="1" applyAlignment="1">
      <alignment horizontal="left" vertical="center"/>
    </xf>
    <xf numFmtId="20" fontId="13" fillId="0" borderId="4" xfId="0" applyNumberFormat="1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/>
    </xf>
    <xf numFmtId="20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20" fontId="6" fillId="0" borderId="5" xfId="0" applyNumberFormat="1" applyFont="1" applyFill="1" applyBorder="1" applyAlignment="1">
      <alignment horizontal="center" vertical="center" wrapText="1"/>
    </xf>
    <xf numFmtId="20" fontId="6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0" fontId="6" fillId="0" borderId="9" xfId="0" applyNumberFormat="1" applyFont="1" applyFill="1" applyBorder="1" applyAlignment="1">
      <alignment horizontal="center" vertical="center" wrapText="1"/>
    </xf>
    <xf numFmtId="20" fontId="6" fillId="0" borderId="1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2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22" sqref="E22"/>
    </sheetView>
  </sheetViews>
  <sheetFormatPr defaultColWidth="9.00390625" defaultRowHeight="14.25"/>
  <cols>
    <col min="1" max="1" width="6.125" style="0" customWidth="1"/>
    <col min="2" max="2" width="30.625" style="0" customWidth="1"/>
    <col min="3" max="3" width="14.625" style="0" customWidth="1"/>
    <col min="4" max="4" width="8.75390625" style="72" customWidth="1"/>
    <col min="5" max="5" width="9.125" style="72" customWidth="1"/>
    <col min="6" max="6" width="9.625" style="72" customWidth="1"/>
    <col min="7" max="7" width="8.625" style="72" customWidth="1"/>
  </cols>
  <sheetData>
    <row r="1" spans="1:7" s="70" customFormat="1" ht="29.25" customHeight="1">
      <c r="A1" s="192" t="s">
        <v>554</v>
      </c>
      <c r="B1" s="192"/>
      <c r="C1" s="192"/>
      <c r="D1" s="192"/>
      <c r="E1" s="192"/>
      <c r="F1" s="192"/>
      <c r="G1" s="130"/>
    </row>
    <row r="2" spans="1:7" s="36" customFormat="1" ht="20.25" customHeight="1">
      <c r="A2" s="193" t="s">
        <v>555</v>
      </c>
      <c r="B2" s="193"/>
      <c r="C2" s="193"/>
      <c r="D2" s="193"/>
      <c r="E2" s="193"/>
      <c r="F2" s="193"/>
      <c r="G2" s="131"/>
    </row>
    <row r="3" spans="1:7" s="71" customFormat="1" ht="14.25">
      <c r="A3" s="120" t="s">
        <v>556</v>
      </c>
      <c r="B3" s="120"/>
      <c r="C3" s="120"/>
      <c r="D3" s="120"/>
      <c r="E3" s="120"/>
      <c r="F3" s="120"/>
      <c r="G3" s="132"/>
    </row>
    <row r="4" spans="1:7" ht="21.75" customHeight="1">
      <c r="A4" s="43" t="s">
        <v>557</v>
      </c>
      <c r="B4" s="38" t="s">
        <v>206</v>
      </c>
      <c r="C4" s="38" t="s">
        <v>134</v>
      </c>
      <c r="D4" s="38" t="s">
        <v>0</v>
      </c>
      <c r="E4" s="87" t="s">
        <v>1</v>
      </c>
      <c r="F4" s="38" t="s">
        <v>2</v>
      </c>
      <c r="G4" s="38" t="s">
        <v>558</v>
      </c>
    </row>
    <row r="5" spans="1:7" ht="15.75" customHeight="1">
      <c r="A5" s="191" t="s">
        <v>559</v>
      </c>
      <c r="B5" s="38" t="s">
        <v>560</v>
      </c>
      <c r="C5" s="194" t="s">
        <v>561</v>
      </c>
      <c r="D5" s="38">
        <v>6100</v>
      </c>
      <c r="E5" s="87">
        <v>11000</v>
      </c>
      <c r="F5" s="38">
        <v>16400</v>
      </c>
      <c r="G5" s="125">
        <v>0.3</v>
      </c>
    </row>
    <row r="6" spans="1:7" ht="15.75" customHeight="1">
      <c r="A6" s="191"/>
      <c r="B6" s="38" t="s">
        <v>562</v>
      </c>
      <c r="C6" s="194"/>
      <c r="D6" s="38">
        <v>6800</v>
      </c>
      <c r="E6" s="87">
        <v>12200</v>
      </c>
      <c r="F6" s="38">
        <v>18200</v>
      </c>
      <c r="G6" s="125">
        <v>0.3</v>
      </c>
    </row>
    <row r="7" spans="1:7" ht="15.75" customHeight="1">
      <c r="A7" s="191"/>
      <c r="B7" s="38" t="s">
        <v>563</v>
      </c>
      <c r="C7" s="194"/>
      <c r="D7" s="38">
        <v>6400</v>
      </c>
      <c r="E7" s="87">
        <v>11500</v>
      </c>
      <c r="F7" s="38">
        <v>17200</v>
      </c>
      <c r="G7" s="125">
        <v>0.3</v>
      </c>
    </row>
    <row r="8" spans="1:7" ht="15.75" customHeight="1">
      <c r="A8" s="191"/>
      <c r="B8" s="43" t="s">
        <v>564</v>
      </c>
      <c r="C8" s="121" t="s">
        <v>565</v>
      </c>
      <c r="D8" s="122">
        <v>6600</v>
      </c>
      <c r="E8" s="87">
        <v>12600</v>
      </c>
      <c r="F8" s="122">
        <v>19400</v>
      </c>
      <c r="G8" s="125">
        <v>0.3</v>
      </c>
    </row>
    <row r="9" spans="1:7" ht="15.75" customHeight="1">
      <c r="A9" s="191"/>
      <c r="B9" s="43" t="s">
        <v>566</v>
      </c>
      <c r="C9" s="43" t="s">
        <v>567</v>
      </c>
      <c r="D9" s="122">
        <v>7500</v>
      </c>
      <c r="E9" s="87">
        <v>14200</v>
      </c>
      <c r="F9" s="122">
        <v>21600</v>
      </c>
      <c r="G9" s="125">
        <v>0.3</v>
      </c>
    </row>
    <row r="10" spans="1:7" ht="15.75" customHeight="1">
      <c r="A10" s="191"/>
      <c r="B10" s="43" t="s">
        <v>568</v>
      </c>
      <c r="C10" s="43" t="s">
        <v>569</v>
      </c>
      <c r="D10" s="122">
        <v>7600</v>
      </c>
      <c r="E10" s="87">
        <v>14400</v>
      </c>
      <c r="F10" s="122">
        <v>22000</v>
      </c>
      <c r="G10" s="125">
        <v>0.3</v>
      </c>
    </row>
    <row r="11" spans="1:7" ht="15.75" customHeight="1">
      <c r="A11" s="191"/>
      <c r="B11" s="43" t="s">
        <v>570</v>
      </c>
      <c r="C11" s="43" t="s">
        <v>571</v>
      </c>
      <c r="D11" s="122">
        <v>9900</v>
      </c>
      <c r="E11" s="87">
        <v>18800</v>
      </c>
      <c r="F11" s="122">
        <v>28800</v>
      </c>
      <c r="G11" s="125">
        <v>0.35</v>
      </c>
    </row>
    <row r="12" spans="1:7" ht="15.75" customHeight="1">
      <c r="A12" s="191"/>
      <c r="B12" s="43" t="s">
        <v>572</v>
      </c>
      <c r="C12" s="191" t="s">
        <v>573</v>
      </c>
      <c r="D12" s="122">
        <v>12100</v>
      </c>
      <c r="E12" s="87">
        <v>24200</v>
      </c>
      <c r="F12" s="122">
        <v>35200</v>
      </c>
      <c r="G12" s="125">
        <v>0.35</v>
      </c>
    </row>
    <row r="13" spans="1:7" ht="15.75" customHeight="1">
      <c r="A13" s="191"/>
      <c r="B13" s="43" t="s">
        <v>574</v>
      </c>
      <c r="C13" s="191"/>
      <c r="D13" s="122">
        <v>12100</v>
      </c>
      <c r="E13" s="87">
        <v>24200</v>
      </c>
      <c r="F13" s="122">
        <v>35200</v>
      </c>
      <c r="G13" s="125">
        <v>0.35</v>
      </c>
    </row>
    <row r="14" spans="1:7" ht="15.75" customHeight="1">
      <c r="A14" s="191"/>
      <c r="B14" s="43" t="s">
        <v>135</v>
      </c>
      <c r="C14" s="43" t="s">
        <v>575</v>
      </c>
      <c r="D14" s="122">
        <v>10900</v>
      </c>
      <c r="E14" s="87">
        <v>21800</v>
      </c>
      <c r="F14" s="122">
        <v>31700</v>
      </c>
      <c r="G14" s="125">
        <v>0.35</v>
      </c>
    </row>
    <row r="15" spans="1:7" ht="15.75" customHeight="1">
      <c r="A15" s="191"/>
      <c r="B15" s="43" t="s">
        <v>576</v>
      </c>
      <c r="C15" s="191" t="s">
        <v>577</v>
      </c>
      <c r="D15" s="122">
        <v>12100</v>
      </c>
      <c r="E15" s="87">
        <v>24200</v>
      </c>
      <c r="F15" s="122">
        <v>35200</v>
      </c>
      <c r="G15" s="125">
        <v>0.35</v>
      </c>
    </row>
    <row r="16" spans="1:7" ht="15.75" customHeight="1">
      <c r="A16" s="191"/>
      <c r="B16" s="43" t="s">
        <v>578</v>
      </c>
      <c r="C16" s="191"/>
      <c r="D16" s="122">
        <v>13800</v>
      </c>
      <c r="E16" s="87">
        <v>27600</v>
      </c>
      <c r="F16" s="122">
        <v>39800</v>
      </c>
      <c r="G16" s="126">
        <v>0.4</v>
      </c>
    </row>
    <row r="17" spans="1:7" ht="15.75" customHeight="1">
      <c r="A17" s="191"/>
      <c r="B17" s="43" t="s">
        <v>579</v>
      </c>
      <c r="C17" s="191"/>
      <c r="D17" s="122">
        <v>12100</v>
      </c>
      <c r="E17" s="87">
        <v>24200</v>
      </c>
      <c r="F17" s="122">
        <v>35200</v>
      </c>
      <c r="G17" s="125">
        <v>0.35</v>
      </c>
    </row>
    <row r="18" spans="1:7" ht="15.75" customHeight="1">
      <c r="A18" s="191"/>
      <c r="B18" s="43" t="s">
        <v>580</v>
      </c>
      <c r="C18" s="191" t="s">
        <v>581</v>
      </c>
      <c r="D18" s="122">
        <v>12100</v>
      </c>
      <c r="E18" s="87">
        <v>24200</v>
      </c>
      <c r="F18" s="122">
        <v>35200</v>
      </c>
      <c r="G18" s="125">
        <v>0.35</v>
      </c>
    </row>
    <row r="19" spans="1:7" ht="15.75" customHeight="1">
      <c r="A19" s="191"/>
      <c r="B19" s="43" t="s">
        <v>582</v>
      </c>
      <c r="C19" s="191"/>
      <c r="D19" s="122">
        <v>13800</v>
      </c>
      <c r="E19" s="87">
        <v>27600</v>
      </c>
      <c r="F19" s="122">
        <v>39800</v>
      </c>
      <c r="G19" s="126">
        <v>0.4</v>
      </c>
    </row>
    <row r="20" spans="1:7" ht="15.75" customHeight="1">
      <c r="A20" s="191"/>
      <c r="B20" s="43" t="s">
        <v>583</v>
      </c>
      <c r="C20" s="191"/>
      <c r="D20" s="122">
        <v>12100</v>
      </c>
      <c r="E20" s="87">
        <v>24200</v>
      </c>
      <c r="F20" s="122">
        <v>35200</v>
      </c>
      <c r="G20" s="125">
        <v>0.35</v>
      </c>
    </row>
    <row r="21" spans="1:7" ht="15.75" customHeight="1">
      <c r="A21" s="191"/>
      <c r="B21" s="43" t="s">
        <v>5</v>
      </c>
      <c r="C21" s="43" t="s">
        <v>584</v>
      </c>
      <c r="D21" s="122">
        <v>9600</v>
      </c>
      <c r="E21" s="87">
        <v>19200</v>
      </c>
      <c r="F21" s="122">
        <v>28200</v>
      </c>
      <c r="G21" s="125">
        <v>0.35</v>
      </c>
    </row>
    <row r="22" spans="1:7" ht="15.75" customHeight="1">
      <c r="A22" s="191"/>
      <c r="B22" s="43" t="s">
        <v>585</v>
      </c>
      <c r="C22" s="43" t="s">
        <v>586</v>
      </c>
      <c r="D22" s="122">
        <v>11600</v>
      </c>
      <c r="E22" s="87">
        <v>22200</v>
      </c>
      <c r="F22" s="122">
        <v>32700</v>
      </c>
      <c r="G22" s="125">
        <v>0.35</v>
      </c>
    </row>
    <row r="23" spans="1:7" ht="15.75" customHeight="1">
      <c r="A23" s="191"/>
      <c r="B23" s="43" t="s">
        <v>587</v>
      </c>
      <c r="C23" s="43" t="s">
        <v>588</v>
      </c>
      <c r="D23" s="122">
        <v>11600</v>
      </c>
      <c r="E23" s="87">
        <v>22200</v>
      </c>
      <c r="F23" s="122">
        <v>32700</v>
      </c>
      <c r="G23" s="125">
        <v>0.35</v>
      </c>
    </row>
    <row r="24" spans="1:7" ht="15.75" customHeight="1">
      <c r="A24" s="191"/>
      <c r="B24" s="43" t="s">
        <v>589</v>
      </c>
      <c r="C24" s="43" t="s">
        <v>590</v>
      </c>
      <c r="D24" s="122">
        <v>11600</v>
      </c>
      <c r="E24" s="87">
        <v>22200</v>
      </c>
      <c r="F24" s="122">
        <v>32700</v>
      </c>
      <c r="G24" s="125">
        <v>0.3</v>
      </c>
    </row>
    <row r="25" spans="1:7" ht="15.75" customHeight="1">
      <c r="A25" s="191"/>
      <c r="B25" s="43" t="s">
        <v>591</v>
      </c>
      <c r="C25" s="43" t="s">
        <v>592</v>
      </c>
      <c r="D25" s="122">
        <v>7800</v>
      </c>
      <c r="E25" s="87">
        <v>14800</v>
      </c>
      <c r="F25" s="122">
        <v>22600</v>
      </c>
      <c r="G25" s="125">
        <v>0.3</v>
      </c>
    </row>
    <row r="26" spans="1:7" ht="15.75" customHeight="1">
      <c r="A26" s="191"/>
      <c r="B26" s="43" t="s">
        <v>593</v>
      </c>
      <c r="C26" s="43" t="s">
        <v>594</v>
      </c>
      <c r="D26" s="122">
        <v>8600</v>
      </c>
      <c r="E26" s="87">
        <v>16400</v>
      </c>
      <c r="F26" s="122">
        <v>25100</v>
      </c>
      <c r="G26" s="125">
        <v>0.3</v>
      </c>
    </row>
    <row r="27" spans="1:7" ht="15.75" customHeight="1">
      <c r="A27" s="191"/>
      <c r="B27" s="43" t="s">
        <v>136</v>
      </c>
      <c r="C27" s="43" t="s">
        <v>595</v>
      </c>
      <c r="D27" s="122">
        <v>6200</v>
      </c>
      <c r="E27" s="87">
        <v>11800</v>
      </c>
      <c r="F27" s="122">
        <v>17800</v>
      </c>
      <c r="G27" s="125">
        <v>0.3</v>
      </c>
    </row>
    <row r="28" spans="1:7" ht="15.75" customHeight="1">
      <c r="A28" s="191"/>
      <c r="B28" s="43" t="s">
        <v>596</v>
      </c>
      <c r="C28" s="43" t="s">
        <v>597</v>
      </c>
      <c r="D28" s="122">
        <v>6900</v>
      </c>
      <c r="E28" s="87">
        <v>13100</v>
      </c>
      <c r="F28" s="122">
        <v>20200</v>
      </c>
      <c r="G28" s="125">
        <v>0.2</v>
      </c>
    </row>
    <row r="29" spans="1:7" ht="15.75" customHeight="1">
      <c r="A29" s="191"/>
      <c r="B29" s="191"/>
      <c r="C29" s="191"/>
      <c r="D29" s="191"/>
      <c r="E29" s="191"/>
      <c r="F29" s="43"/>
      <c r="G29" s="125"/>
    </row>
    <row r="30" spans="1:7" ht="15.75" customHeight="1">
      <c r="A30" s="191" t="s">
        <v>10</v>
      </c>
      <c r="B30" s="43" t="s">
        <v>7</v>
      </c>
      <c r="C30" s="43" t="s">
        <v>598</v>
      </c>
      <c r="D30" s="122">
        <v>2700</v>
      </c>
      <c r="E30" s="87">
        <v>5200</v>
      </c>
      <c r="F30" s="122">
        <v>7700</v>
      </c>
      <c r="G30" s="125">
        <v>0.2</v>
      </c>
    </row>
    <row r="31" spans="1:7" ht="15.75" customHeight="1">
      <c r="A31" s="191"/>
      <c r="B31" s="43" t="s">
        <v>8</v>
      </c>
      <c r="C31" s="43" t="s">
        <v>599</v>
      </c>
      <c r="D31" s="122">
        <v>2700</v>
      </c>
      <c r="E31" s="87">
        <v>5200</v>
      </c>
      <c r="F31" s="122">
        <v>7700</v>
      </c>
      <c r="G31" s="125">
        <v>0.2</v>
      </c>
    </row>
    <row r="32" spans="1:7" ht="15.75" customHeight="1">
      <c r="A32" s="191"/>
      <c r="B32" s="43" t="s">
        <v>600</v>
      </c>
      <c r="C32" s="43" t="s">
        <v>601</v>
      </c>
      <c r="D32" s="123">
        <v>4000</v>
      </c>
      <c r="E32" s="124">
        <v>7600</v>
      </c>
      <c r="F32" s="123">
        <v>11000</v>
      </c>
      <c r="G32" s="125">
        <v>0.2</v>
      </c>
    </row>
    <row r="33" spans="1:7" ht="15.75" customHeight="1">
      <c r="A33" s="43"/>
      <c r="B33" s="43"/>
      <c r="C33" s="43"/>
      <c r="D33" s="122"/>
      <c r="E33" s="87"/>
      <c r="F33" s="122"/>
      <c r="G33" s="125"/>
    </row>
    <row r="34" spans="1:7" ht="15.75" customHeight="1">
      <c r="A34" s="191" t="s">
        <v>11</v>
      </c>
      <c r="B34" s="38" t="s">
        <v>602</v>
      </c>
      <c r="C34" s="38" t="s">
        <v>603</v>
      </c>
      <c r="D34" s="122">
        <v>4000</v>
      </c>
      <c r="E34" s="87">
        <v>7600</v>
      </c>
      <c r="F34" s="122">
        <v>11000</v>
      </c>
      <c r="G34" s="125">
        <v>0.2</v>
      </c>
    </row>
    <row r="35" spans="1:7" ht="15.75" customHeight="1">
      <c r="A35" s="191"/>
      <c r="B35" s="38" t="s">
        <v>604</v>
      </c>
      <c r="C35" s="38" t="s">
        <v>605</v>
      </c>
      <c r="D35" s="122">
        <v>4700</v>
      </c>
      <c r="E35" s="87">
        <v>8900</v>
      </c>
      <c r="F35" s="122">
        <v>13200</v>
      </c>
      <c r="G35" s="125">
        <v>0.2</v>
      </c>
    </row>
    <row r="36" spans="1:5" s="31" customFormat="1" ht="13.5" customHeight="1">
      <c r="A36" s="50" t="s">
        <v>205</v>
      </c>
      <c r="B36" s="51"/>
      <c r="C36" s="51" t="s">
        <v>606</v>
      </c>
      <c r="D36" s="51"/>
      <c r="E36" s="51"/>
    </row>
    <row r="37" spans="1:5" s="31" customFormat="1" ht="13.5" customHeight="1">
      <c r="A37" s="50" t="s">
        <v>471</v>
      </c>
      <c r="B37" s="51"/>
      <c r="C37" s="51"/>
      <c r="D37" s="51"/>
      <c r="E37" s="51"/>
    </row>
    <row r="38" spans="1:5" s="31" customFormat="1" ht="13.5" customHeight="1">
      <c r="A38" s="50" t="s">
        <v>607</v>
      </c>
      <c r="B38" s="51"/>
      <c r="C38" s="51"/>
      <c r="D38" s="51"/>
      <c r="E38" s="51"/>
    </row>
    <row r="39" spans="1:5" s="32" customFormat="1" ht="13.5" customHeight="1">
      <c r="A39" s="55" t="s">
        <v>608</v>
      </c>
      <c r="B39" s="56"/>
      <c r="C39" s="56"/>
      <c r="D39" s="56"/>
      <c r="E39" s="56"/>
    </row>
    <row r="40" spans="1:5" s="31" customFormat="1" ht="13.5" customHeight="1">
      <c r="A40" s="50" t="s">
        <v>474</v>
      </c>
      <c r="B40" s="51"/>
      <c r="C40" s="51"/>
      <c r="D40" s="51"/>
      <c r="E40" s="51"/>
    </row>
    <row r="41" spans="1:5" s="52" customFormat="1" ht="13.5" customHeight="1">
      <c r="A41" s="52" t="s">
        <v>475</v>
      </c>
      <c r="B41" s="57"/>
      <c r="C41" s="57"/>
      <c r="D41" s="57"/>
      <c r="E41" s="57"/>
    </row>
    <row r="42" spans="1:5" s="31" customFormat="1" ht="13.5" customHeight="1">
      <c r="A42" s="58" t="s">
        <v>476</v>
      </c>
      <c r="B42" s="58"/>
      <c r="C42" s="58"/>
      <c r="D42" s="58"/>
      <c r="E42" s="58"/>
    </row>
    <row r="43" spans="1:7" ht="14.25">
      <c r="A43" s="190"/>
      <c r="B43" s="190"/>
      <c r="C43" s="190"/>
      <c r="D43" s="190"/>
      <c r="E43" s="190"/>
      <c r="F43" s="133"/>
      <c r="G43" s="133"/>
    </row>
    <row r="44" spans="1:6" ht="14.25">
      <c r="A44" s="190"/>
      <c r="B44" s="190"/>
      <c r="C44" s="190"/>
      <c r="D44" s="190"/>
      <c r="E44" s="190"/>
      <c r="F44" s="133"/>
    </row>
  </sheetData>
  <mergeCells count="12">
    <mergeCell ref="A1:F1"/>
    <mergeCell ref="A2:F2"/>
    <mergeCell ref="C5:C7"/>
    <mergeCell ref="C12:C13"/>
    <mergeCell ref="A5:A28"/>
    <mergeCell ref="C15:C17"/>
    <mergeCell ref="C18:C20"/>
    <mergeCell ref="A43:E43"/>
    <mergeCell ref="A44:E44"/>
    <mergeCell ref="A34:A35"/>
    <mergeCell ref="A29:E29"/>
    <mergeCell ref="A30:A32"/>
  </mergeCells>
  <printOptions/>
  <pageMargins left="0.43" right="0.5" top="0.41" bottom="0.5" header="0.3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E10" sqref="E10"/>
    </sheetView>
  </sheetViews>
  <sheetFormatPr defaultColWidth="9.00390625" defaultRowHeight="14.25"/>
  <cols>
    <col min="1" max="1" width="4.875" style="74" customWidth="1"/>
    <col min="2" max="2" width="24.875" style="74" customWidth="1"/>
    <col min="3" max="3" width="15.125" style="74" customWidth="1"/>
    <col min="4" max="4" width="8.875" style="81" customWidth="1"/>
    <col min="5" max="5" width="10.75390625" style="81" customWidth="1"/>
    <col min="6" max="6" width="11.375" style="81" customWidth="1"/>
    <col min="7" max="7" width="10.375" style="74" customWidth="1"/>
    <col min="8" max="16384" width="9.00390625" style="74" customWidth="1"/>
  </cols>
  <sheetData>
    <row r="1" spans="1:7" ht="25.5" customHeight="1">
      <c r="A1" s="196" t="s">
        <v>344</v>
      </c>
      <c r="B1" s="196"/>
      <c r="C1" s="196"/>
      <c r="D1" s="196"/>
      <c r="E1" s="196"/>
      <c r="F1" s="196"/>
      <c r="G1" s="108"/>
    </row>
    <row r="2" spans="1:7" s="75" customFormat="1" ht="25.5" customHeight="1">
      <c r="A2" s="197" t="s">
        <v>345</v>
      </c>
      <c r="B2" s="198"/>
      <c r="C2" s="198"/>
      <c r="D2" s="198"/>
      <c r="E2" s="198"/>
      <c r="F2" s="198"/>
      <c r="G2" s="109"/>
    </row>
    <row r="3" spans="1:7" s="76" customFormat="1" ht="16.5" customHeight="1">
      <c r="A3" s="199" t="s">
        <v>402</v>
      </c>
      <c r="B3" s="199"/>
      <c r="C3" s="199"/>
      <c r="D3" s="199"/>
      <c r="E3" s="199"/>
      <c r="F3" s="199"/>
      <c r="G3" s="113"/>
    </row>
    <row r="4" spans="1:7" s="77" customFormat="1" ht="21" customHeight="1">
      <c r="A4" s="37" t="s">
        <v>196</v>
      </c>
      <c r="B4" s="115" t="s">
        <v>346</v>
      </c>
      <c r="C4" s="37" t="s">
        <v>347</v>
      </c>
      <c r="D4" s="38" t="s">
        <v>348</v>
      </c>
      <c r="E4" s="87" t="s">
        <v>349</v>
      </c>
      <c r="F4" s="38" t="s">
        <v>350</v>
      </c>
      <c r="G4" s="118" t="s">
        <v>343</v>
      </c>
    </row>
    <row r="5" spans="1:7" s="78" customFormat="1" ht="15.75" customHeight="1">
      <c r="A5" s="191"/>
      <c r="B5" s="115" t="s">
        <v>351</v>
      </c>
      <c r="C5" s="41" t="s">
        <v>352</v>
      </c>
      <c r="D5" s="87">
        <v>4200</v>
      </c>
      <c r="E5" s="87">
        <v>10600</v>
      </c>
      <c r="F5" s="87">
        <v>18000</v>
      </c>
      <c r="G5" s="119">
        <v>0.25</v>
      </c>
    </row>
    <row r="6" spans="1:7" s="78" customFormat="1" ht="15.75" customHeight="1">
      <c r="A6" s="191"/>
      <c r="B6" s="38" t="s">
        <v>353</v>
      </c>
      <c r="C6" s="200" t="s">
        <v>354</v>
      </c>
      <c r="D6" s="87">
        <v>4200</v>
      </c>
      <c r="E6" s="87">
        <v>10600</v>
      </c>
      <c r="F6" s="87">
        <v>18000</v>
      </c>
      <c r="G6" s="119">
        <v>0.3</v>
      </c>
    </row>
    <row r="7" spans="1:7" ht="15.75" customHeight="1">
      <c r="A7" s="191"/>
      <c r="B7" s="38" t="s">
        <v>355</v>
      </c>
      <c r="C7" s="201"/>
      <c r="D7" s="87">
        <v>4800</v>
      </c>
      <c r="E7" s="87">
        <v>12000</v>
      </c>
      <c r="F7" s="87">
        <v>23000</v>
      </c>
      <c r="G7" s="119">
        <v>0.3</v>
      </c>
    </row>
    <row r="8" spans="1:7" ht="15.75" customHeight="1">
      <c r="A8" s="191"/>
      <c r="B8" s="38" t="s">
        <v>295</v>
      </c>
      <c r="C8" s="41" t="s">
        <v>454</v>
      </c>
      <c r="D8" s="87">
        <v>4700</v>
      </c>
      <c r="E8" s="87">
        <v>11800</v>
      </c>
      <c r="F8" s="87">
        <v>20000</v>
      </c>
      <c r="G8" s="119">
        <v>0.3</v>
      </c>
    </row>
    <row r="9" spans="1:7" ht="15.75" customHeight="1">
      <c r="A9" s="191"/>
      <c r="B9" s="38" t="s">
        <v>455</v>
      </c>
      <c r="C9" s="200" t="s">
        <v>456</v>
      </c>
      <c r="D9" s="87">
        <v>6800</v>
      </c>
      <c r="E9" s="87">
        <v>17000</v>
      </c>
      <c r="F9" s="87">
        <v>32000</v>
      </c>
      <c r="G9" s="119">
        <v>0.3</v>
      </c>
    </row>
    <row r="10" spans="1:7" ht="15.75" customHeight="1">
      <c r="A10" s="191"/>
      <c r="B10" s="116" t="s">
        <v>356</v>
      </c>
      <c r="C10" s="202"/>
      <c r="D10" s="117">
        <v>7600</v>
      </c>
      <c r="E10" s="117">
        <v>19000</v>
      </c>
      <c r="F10" s="117">
        <v>36000</v>
      </c>
      <c r="G10" s="119">
        <v>0.35</v>
      </c>
    </row>
    <row r="11" spans="1:7" ht="15.75" customHeight="1">
      <c r="A11" s="191"/>
      <c r="B11" s="84" t="s">
        <v>357</v>
      </c>
      <c r="C11" s="41" t="s">
        <v>358</v>
      </c>
      <c r="D11" s="87">
        <v>7200</v>
      </c>
      <c r="E11" s="87">
        <v>18000</v>
      </c>
      <c r="F11" s="87">
        <v>36000</v>
      </c>
      <c r="G11" s="119">
        <v>0.35</v>
      </c>
    </row>
    <row r="12" spans="1:7" ht="15.75" customHeight="1">
      <c r="A12" s="191"/>
      <c r="B12" s="38" t="s">
        <v>359</v>
      </c>
      <c r="C12" s="200" t="s">
        <v>360</v>
      </c>
      <c r="D12" s="87">
        <v>7600</v>
      </c>
      <c r="E12" s="87">
        <v>19000</v>
      </c>
      <c r="F12" s="87">
        <v>36000</v>
      </c>
      <c r="G12" s="119">
        <v>0.4</v>
      </c>
    </row>
    <row r="13" spans="1:7" ht="15.75" customHeight="1">
      <c r="A13" s="191"/>
      <c r="B13" s="116" t="s">
        <v>361</v>
      </c>
      <c r="C13" s="201"/>
      <c r="D13" s="117">
        <v>8800</v>
      </c>
      <c r="E13" s="117">
        <v>22000</v>
      </c>
      <c r="F13" s="117">
        <v>44000</v>
      </c>
      <c r="G13" s="119">
        <v>0.5</v>
      </c>
    </row>
    <row r="14" spans="1:7" ht="15.75" customHeight="1">
      <c r="A14" s="191"/>
      <c r="B14" s="116" t="s">
        <v>362</v>
      </c>
      <c r="C14" s="202"/>
      <c r="D14" s="117">
        <v>7600</v>
      </c>
      <c r="E14" s="117">
        <v>19000</v>
      </c>
      <c r="F14" s="117">
        <v>36000</v>
      </c>
      <c r="G14" s="119">
        <v>0.4</v>
      </c>
    </row>
    <row r="15" spans="1:7" ht="15.75" customHeight="1">
      <c r="A15" s="191"/>
      <c r="B15" s="84" t="s">
        <v>363</v>
      </c>
      <c r="C15" s="41" t="s">
        <v>364</v>
      </c>
      <c r="D15" s="87">
        <v>7200</v>
      </c>
      <c r="E15" s="87">
        <v>18000</v>
      </c>
      <c r="F15" s="87">
        <v>36000</v>
      </c>
      <c r="G15" s="119">
        <v>0.4</v>
      </c>
    </row>
    <row r="16" spans="1:7" ht="15.75" customHeight="1">
      <c r="A16" s="191"/>
      <c r="B16" s="38" t="s">
        <v>365</v>
      </c>
      <c r="C16" s="200" t="s">
        <v>366</v>
      </c>
      <c r="D16" s="87">
        <v>7600</v>
      </c>
      <c r="E16" s="87">
        <v>19000</v>
      </c>
      <c r="F16" s="87">
        <v>36000</v>
      </c>
      <c r="G16" s="119">
        <v>0.4</v>
      </c>
    </row>
    <row r="17" spans="1:7" ht="15.75" customHeight="1">
      <c r="A17" s="191"/>
      <c r="B17" s="116" t="s">
        <v>367</v>
      </c>
      <c r="C17" s="201"/>
      <c r="D17" s="117">
        <v>8800</v>
      </c>
      <c r="E17" s="117">
        <v>22000</v>
      </c>
      <c r="F17" s="117">
        <v>44000</v>
      </c>
      <c r="G17" s="119">
        <v>0.5</v>
      </c>
    </row>
    <row r="18" spans="1:7" ht="15.75" customHeight="1">
      <c r="A18" s="191"/>
      <c r="B18" s="38" t="s">
        <v>368</v>
      </c>
      <c r="C18" s="202"/>
      <c r="D18" s="87">
        <v>7200</v>
      </c>
      <c r="E18" s="87">
        <v>18000</v>
      </c>
      <c r="F18" s="87">
        <v>34000</v>
      </c>
      <c r="G18" s="119">
        <v>0.4</v>
      </c>
    </row>
    <row r="19" spans="1:7" ht="15.75" customHeight="1">
      <c r="A19" s="191"/>
      <c r="B19" s="84" t="s">
        <v>369</v>
      </c>
      <c r="C19" s="41" t="s">
        <v>370</v>
      </c>
      <c r="D19" s="87">
        <v>5600</v>
      </c>
      <c r="E19" s="87">
        <v>14000</v>
      </c>
      <c r="F19" s="87">
        <v>25000</v>
      </c>
      <c r="G19" s="119">
        <v>0.3</v>
      </c>
    </row>
    <row r="20" spans="1:7" ht="15.75" customHeight="1">
      <c r="A20" s="191"/>
      <c r="B20" s="38" t="s">
        <v>371</v>
      </c>
      <c r="C20" s="200" t="s">
        <v>372</v>
      </c>
      <c r="D20" s="87">
        <v>4800</v>
      </c>
      <c r="E20" s="87">
        <v>12000</v>
      </c>
      <c r="F20" s="87">
        <v>22000</v>
      </c>
      <c r="G20" s="119">
        <v>0.3</v>
      </c>
    </row>
    <row r="21" spans="1:7" ht="15.75" customHeight="1">
      <c r="A21" s="191"/>
      <c r="B21" s="38" t="s">
        <v>373</v>
      </c>
      <c r="C21" s="201"/>
      <c r="D21" s="87">
        <v>4800</v>
      </c>
      <c r="E21" s="87">
        <v>12000</v>
      </c>
      <c r="F21" s="87">
        <v>22000</v>
      </c>
      <c r="G21" s="119">
        <v>0.3</v>
      </c>
    </row>
    <row r="22" spans="1:7" ht="15.75" customHeight="1">
      <c r="A22" s="191"/>
      <c r="B22" s="38" t="s">
        <v>374</v>
      </c>
      <c r="C22" s="202"/>
      <c r="D22" s="87">
        <v>4200</v>
      </c>
      <c r="E22" s="87">
        <v>10600</v>
      </c>
      <c r="F22" s="87">
        <v>18000</v>
      </c>
      <c r="G22" s="119">
        <v>0.3</v>
      </c>
    </row>
    <row r="23" spans="1:7" ht="15.75" customHeight="1">
      <c r="A23" s="191"/>
      <c r="B23" s="38" t="s">
        <v>13</v>
      </c>
      <c r="C23" s="41" t="s">
        <v>375</v>
      </c>
      <c r="D23" s="87">
        <v>3500</v>
      </c>
      <c r="E23" s="87">
        <v>8800</v>
      </c>
      <c r="F23" s="87">
        <v>15000</v>
      </c>
      <c r="G23" s="119">
        <v>0.3</v>
      </c>
    </row>
    <row r="24" spans="1:7" ht="15.75" customHeight="1">
      <c r="A24" s="191"/>
      <c r="B24" s="38" t="s">
        <v>376</v>
      </c>
      <c r="C24" s="200" t="s">
        <v>377</v>
      </c>
      <c r="D24" s="87">
        <v>3500</v>
      </c>
      <c r="E24" s="87">
        <v>8800</v>
      </c>
      <c r="F24" s="87">
        <v>15000</v>
      </c>
      <c r="G24" s="119">
        <v>0.3</v>
      </c>
    </row>
    <row r="25" spans="1:7" ht="15.75" customHeight="1">
      <c r="A25" s="191"/>
      <c r="B25" s="38" t="s">
        <v>378</v>
      </c>
      <c r="C25" s="201"/>
      <c r="D25" s="87">
        <v>3500</v>
      </c>
      <c r="E25" s="87">
        <v>8800</v>
      </c>
      <c r="F25" s="87">
        <v>15000</v>
      </c>
      <c r="G25" s="119">
        <v>0.3</v>
      </c>
    </row>
    <row r="26" spans="1:7" ht="15.75" customHeight="1">
      <c r="A26" s="191"/>
      <c r="B26" s="38" t="s">
        <v>379</v>
      </c>
      <c r="C26" s="202"/>
      <c r="D26" s="87">
        <v>2600</v>
      </c>
      <c r="E26" s="87">
        <v>6500</v>
      </c>
      <c r="F26" s="87">
        <v>11000</v>
      </c>
      <c r="G26" s="119">
        <v>0.3</v>
      </c>
    </row>
    <row r="27" spans="1:7" ht="15.75" customHeight="1">
      <c r="A27" s="191"/>
      <c r="B27" s="38" t="s">
        <v>380</v>
      </c>
      <c r="C27" s="106" t="s">
        <v>381</v>
      </c>
      <c r="D27" s="87">
        <v>2000</v>
      </c>
      <c r="E27" s="87">
        <v>5700</v>
      </c>
      <c r="F27" s="87">
        <v>9400</v>
      </c>
      <c r="G27" s="119">
        <v>0.3</v>
      </c>
    </row>
    <row r="28" spans="1:7" ht="15.75" customHeight="1">
      <c r="A28" s="38" t="s">
        <v>382</v>
      </c>
      <c r="B28" s="38" t="s">
        <v>383</v>
      </c>
      <c r="C28" s="41" t="s">
        <v>384</v>
      </c>
      <c r="D28" s="87">
        <v>1600</v>
      </c>
      <c r="E28" s="87">
        <v>4000</v>
      </c>
      <c r="F28" s="87">
        <v>6800</v>
      </c>
      <c r="G28" s="119">
        <v>0.2</v>
      </c>
    </row>
    <row r="29" spans="1:7" ht="15.75" customHeight="1">
      <c r="A29" s="203" t="s">
        <v>14</v>
      </c>
      <c r="B29" s="43" t="s">
        <v>385</v>
      </c>
      <c r="C29" s="200" t="s">
        <v>386</v>
      </c>
      <c r="D29" s="87">
        <v>1000</v>
      </c>
      <c r="E29" s="87">
        <v>2500</v>
      </c>
      <c r="F29" s="87">
        <v>4500</v>
      </c>
      <c r="G29" s="119">
        <v>0.2</v>
      </c>
    </row>
    <row r="30" spans="1:7" ht="15.75" customHeight="1">
      <c r="A30" s="204"/>
      <c r="B30" s="43" t="s">
        <v>387</v>
      </c>
      <c r="C30" s="202"/>
      <c r="D30" s="87">
        <v>1200</v>
      </c>
      <c r="E30" s="87">
        <v>3000</v>
      </c>
      <c r="F30" s="87">
        <v>5000</v>
      </c>
      <c r="G30" s="119">
        <v>0.2</v>
      </c>
    </row>
    <row r="31" spans="1:7" ht="15.75" customHeight="1">
      <c r="A31" s="204"/>
      <c r="B31" s="43" t="s">
        <v>388</v>
      </c>
      <c r="C31" s="200" t="s">
        <v>389</v>
      </c>
      <c r="D31" s="87">
        <v>1200</v>
      </c>
      <c r="E31" s="87">
        <v>3000</v>
      </c>
      <c r="F31" s="87">
        <v>5000</v>
      </c>
      <c r="G31" s="119">
        <v>0.2</v>
      </c>
    </row>
    <row r="32" spans="1:7" ht="15.75" customHeight="1">
      <c r="A32" s="204"/>
      <c r="B32" s="43" t="s">
        <v>390</v>
      </c>
      <c r="C32" s="202"/>
      <c r="D32" s="87">
        <v>1500</v>
      </c>
      <c r="E32" s="87">
        <v>3900</v>
      </c>
      <c r="F32" s="87">
        <v>7000</v>
      </c>
      <c r="G32" s="119">
        <v>0.2</v>
      </c>
    </row>
    <row r="33" spans="1:7" s="79" customFormat="1" ht="13.5" customHeight="1">
      <c r="A33" s="204"/>
      <c r="B33" s="43" t="s">
        <v>391</v>
      </c>
      <c r="C33" s="200" t="s">
        <v>392</v>
      </c>
      <c r="D33" s="87">
        <v>1300</v>
      </c>
      <c r="E33" s="87">
        <v>3300</v>
      </c>
      <c r="F33" s="87">
        <v>5500</v>
      </c>
      <c r="G33" s="119">
        <v>0.2</v>
      </c>
    </row>
    <row r="34" spans="1:7" s="79" customFormat="1" ht="13.5" customHeight="1">
      <c r="A34" s="205"/>
      <c r="B34" s="43" t="s">
        <v>393</v>
      </c>
      <c r="C34" s="202"/>
      <c r="D34" s="87">
        <v>1400</v>
      </c>
      <c r="E34" s="87">
        <v>3600</v>
      </c>
      <c r="F34" s="87">
        <v>6000</v>
      </c>
      <c r="G34" s="119">
        <v>0.2</v>
      </c>
    </row>
    <row r="35" spans="1:7" s="79" customFormat="1" ht="13.5" customHeight="1">
      <c r="A35" s="50" t="s">
        <v>205</v>
      </c>
      <c r="B35" s="51"/>
      <c r="C35" s="51"/>
      <c r="D35" s="54" t="s">
        <v>394</v>
      </c>
      <c r="E35" s="54"/>
      <c r="F35" s="54"/>
      <c r="G35" s="110"/>
    </row>
    <row r="36" spans="1:7" s="79" customFormat="1" ht="13.5" customHeight="1">
      <c r="A36" s="50" t="s">
        <v>395</v>
      </c>
      <c r="B36" s="51"/>
      <c r="C36" s="51"/>
      <c r="D36" s="54"/>
      <c r="E36" s="54"/>
      <c r="F36" s="54"/>
      <c r="G36" s="114"/>
    </row>
    <row r="37" spans="1:7" s="79" customFormat="1" ht="18" customHeight="1">
      <c r="A37" s="50" t="s">
        <v>396</v>
      </c>
      <c r="B37" s="51"/>
      <c r="C37" s="51"/>
      <c r="D37" s="54"/>
      <c r="E37" s="54"/>
      <c r="F37" s="54"/>
      <c r="G37" s="114"/>
    </row>
    <row r="38" spans="1:7" s="80" customFormat="1" ht="15.75" customHeight="1">
      <c r="A38" s="55" t="s">
        <v>397</v>
      </c>
      <c r="B38" s="56"/>
      <c r="C38" s="56"/>
      <c r="D38" s="56"/>
      <c r="E38" s="56"/>
      <c r="F38" s="56"/>
      <c r="G38" s="114"/>
    </row>
    <row r="39" spans="1:7" s="79" customFormat="1" ht="16.5" customHeight="1">
      <c r="A39" s="50" t="s">
        <v>398</v>
      </c>
      <c r="B39" s="51"/>
      <c r="C39" s="51"/>
      <c r="D39" s="54"/>
      <c r="E39" s="54"/>
      <c r="F39" s="54"/>
      <c r="G39" s="114"/>
    </row>
    <row r="40" spans="1:7" s="79" customFormat="1" ht="16.5" customHeight="1">
      <c r="A40" s="52" t="s">
        <v>399</v>
      </c>
      <c r="B40" s="57"/>
      <c r="C40" s="57"/>
      <c r="D40" s="54"/>
      <c r="E40" s="54"/>
      <c r="F40" s="54"/>
      <c r="G40" s="111"/>
    </row>
    <row r="41" spans="1:7" ht="13.5">
      <c r="A41" s="58" t="s">
        <v>400</v>
      </c>
      <c r="B41" s="58"/>
      <c r="C41" s="58"/>
      <c r="D41" s="54"/>
      <c r="E41" s="54"/>
      <c r="F41" s="54"/>
      <c r="G41" s="112"/>
    </row>
    <row r="42" spans="1:7" ht="18" customHeight="1">
      <c r="A42" s="88" t="s">
        <v>401</v>
      </c>
      <c r="B42" s="31"/>
      <c r="C42" s="31"/>
      <c r="D42" s="105"/>
      <c r="E42" s="53"/>
      <c r="F42" s="53"/>
      <c r="G42" s="53"/>
    </row>
    <row r="43" spans="1:7" ht="18" customHeight="1">
      <c r="A43" s="82"/>
      <c r="B43" s="82"/>
      <c r="C43" s="195"/>
      <c r="D43" s="195"/>
      <c r="E43" s="195"/>
      <c r="F43" s="195"/>
      <c r="G43" s="195"/>
    </row>
    <row r="44" spans="3:7" ht="23.25" customHeight="1">
      <c r="C44" s="195"/>
      <c r="D44" s="195"/>
      <c r="E44" s="195"/>
      <c r="F44" s="195"/>
      <c r="G44" s="195"/>
    </row>
    <row r="45" spans="4:6" ht="13.5">
      <c r="D45" s="74"/>
      <c r="E45" s="74"/>
      <c r="F45" s="74"/>
    </row>
    <row r="46" ht="13.5" customHeight="1"/>
  </sheetData>
  <mergeCells count="16">
    <mergeCell ref="C20:C22"/>
    <mergeCell ref="C24:C26"/>
    <mergeCell ref="A29:A34"/>
    <mergeCell ref="C33:C34"/>
    <mergeCell ref="C29:C30"/>
    <mergeCell ref="C31:C32"/>
    <mergeCell ref="C44:G44"/>
    <mergeCell ref="A1:F1"/>
    <mergeCell ref="A2:F2"/>
    <mergeCell ref="A5:A27"/>
    <mergeCell ref="C43:G43"/>
    <mergeCell ref="A3:F3"/>
    <mergeCell ref="C6:C7"/>
    <mergeCell ref="C9:C10"/>
    <mergeCell ref="C12:C14"/>
    <mergeCell ref="C16:C18"/>
  </mergeCells>
  <printOptions/>
  <pageMargins left="0.73" right="0.1968503937007874" top="0.31" bottom="0.1968503937007874" header="0.4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6" sqref="B6:B8"/>
    </sheetView>
  </sheetViews>
  <sheetFormatPr defaultColWidth="9.00390625" defaultRowHeight="14.25"/>
  <cols>
    <col min="1" max="1" width="5.375" style="53" customWidth="1"/>
    <col min="2" max="2" width="28.625" style="53" customWidth="1"/>
    <col min="3" max="3" width="7.25390625" style="53" customWidth="1"/>
    <col min="4" max="4" width="14.25390625" style="53" customWidth="1"/>
    <col min="5" max="5" width="9.125" style="53" customWidth="1"/>
    <col min="6" max="6" width="8.125" style="53" customWidth="1"/>
    <col min="7" max="7" width="7.625" style="53" customWidth="1"/>
    <col min="8" max="8" width="7.625" style="73" customWidth="1"/>
    <col min="9" max="10" width="9.00390625" style="160" customWidth="1"/>
    <col min="11" max="16384" width="9.00390625" style="53" customWidth="1"/>
  </cols>
  <sheetData>
    <row r="1" spans="1:8" ht="27.75" customHeight="1">
      <c r="A1" s="196" t="s">
        <v>609</v>
      </c>
      <c r="B1" s="196"/>
      <c r="C1" s="196"/>
      <c r="D1" s="196"/>
      <c r="E1" s="196"/>
      <c r="F1" s="196"/>
      <c r="G1" s="196"/>
      <c r="H1" s="33"/>
    </row>
    <row r="2" spans="1:7" ht="14.25" customHeight="1">
      <c r="A2" s="182" t="s">
        <v>610</v>
      </c>
      <c r="B2" s="182"/>
      <c r="C2" s="182"/>
      <c r="D2" s="182"/>
      <c r="E2" s="182"/>
      <c r="F2" s="182"/>
      <c r="G2" s="182"/>
    </row>
    <row r="3" spans="1:8" ht="15.75" customHeight="1">
      <c r="A3" s="199" t="s">
        <v>631</v>
      </c>
      <c r="B3" s="199"/>
      <c r="C3" s="199"/>
      <c r="D3" s="199"/>
      <c r="E3" s="199"/>
      <c r="F3" s="199"/>
      <c r="G3" s="199"/>
      <c r="H3" s="165"/>
    </row>
    <row r="4" spans="1:8" ht="21" customHeight="1">
      <c r="A4" s="159" t="s">
        <v>557</v>
      </c>
      <c r="B4" s="206" t="s">
        <v>206</v>
      </c>
      <c r="C4" s="207"/>
      <c r="D4" s="38" t="s">
        <v>134</v>
      </c>
      <c r="E4" s="38" t="s">
        <v>0</v>
      </c>
      <c r="F4" s="38" t="s">
        <v>2</v>
      </c>
      <c r="G4" s="38" t="s">
        <v>3</v>
      </c>
      <c r="H4" s="83" t="s">
        <v>4</v>
      </c>
    </row>
    <row r="5" spans="1:8" ht="27.75" customHeight="1">
      <c r="A5" s="183" t="s">
        <v>559</v>
      </c>
      <c r="B5" s="211" t="s">
        <v>611</v>
      </c>
      <c r="C5" s="212"/>
      <c r="D5" s="41" t="s">
        <v>632</v>
      </c>
      <c r="E5" s="87">
        <v>2000</v>
      </c>
      <c r="F5" s="87">
        <v>5300</v>
      </c>
      <c r="G5" s="87">
        <v>8500</v>
      </c>
      <c r="H5" s="107">
        <v>0.25</v>
      </c>
    </row>
    <row r="6" spans="1:8" ht="21.75" customHeight="1">
      <c r="A6" s="183"/>
      <c r="B6" s="184" t="s">
        <v>633</v>
      </c>
      <c r="C6" s="43" t="s">
        <v>613</v>
      </c>
      <c r="D6" s="187" t="s">
        <v>634</v>
      </c>
      <c r="E6" s="87">
        <v>2800</v>
      </c>
      <c r="F6" s="87">
        <v>7300</v>
      </c>
      <c r="G6" s="87">
        <v>12500</v>
      </c>
      <c r="H6" s="107">
        <v>0.25</v>
      </c>
    </row>
    <row r="7" spans="1:8" ht="21.75" customHeight="1">
      <c r="A7" s="183"/>
      <c r="B7" s="185"/>
      <c r="C7" s="43" t="s">
        <v>614</v>
      </c>
      <c r="D7" s="187"/>
      <c r="E7" s="87">
        <v>3200</v>
      </c>
      <c r="F7" s="159">
        <v>8000</v>
      </c>
      <c r="G7" s="87">
        <v>13600</v>
      </c>
      <c r="H7" s="107">
        <v>0.25</v>
      </c>
    </row>
    <row r="8" spans="1:8" ht="21.75" customHeight="1">
      <c r="A8" s="183"/>
      <c r="B8" s="186"/>
      <c r="C8" s="43" t="s">
        <v>616</v>
      </c>
      <c r="D8" s="187"/>
      <c r="E8" s="87">
        <v>3600</v>
      </c>
      <c r="F8" s="159">
        <v>9000</v>
      </c>
      <c r="G8" s="87">
        <v>15300</v>
      </c>
      <c r="H8" s="107">
        <v>0.25</v>
      </c>
    </row>
    <row r="9" spans="1:8" ht="20.25" customHeight="1">
      <c r="A9" s="183"/>
      <c r="B9" s="184" t="s">
        <v>612</v>
      </c>
      <c r="C9" s="43" t="s">
        <v>613</v>
      </c>
      <c r="D9" s="187" t="s">
        <v>635</v>
      </c>
      <c r="E9" s="87">
        <v>3900</v>
      </c>
      <c r="F9" s="87">
        <v>9800</v>
      </c>
      <c r="G9" s="87">
        <v>16700</v>
      </c>
      <c r="H9" s="107">
        <v>0.25</v>
      </c>
    </row>
    <row r="10" spans="1:8" ht="20.25" customHeight="1">
      <c r="A10" s="183"/>
      <c r="B10" s="185"/>
      <c r="C10" s="43" t="s">
        <v>614</v>
      </c>
      <c r="D10" s="187"/>
      <c r="E10" s="87">
        <v>4800</v>
      </c>
      <c r="F10" s="87" t="s">
        <v>615</v>
      </c>
      <c r="G10" s="87">
        <v>20400</v>
      </c>
      <c r="H10" s="107">
        <v>0.25</v>
      </c>
    </row>
    <row r="11" spans="1:8" ht="20.25" customHeight="1">
      <c r="A11" s="183"/>
      <c r="B11" s="186"/>
      <c r="C11" s="43" t="s">
        <v>616</v>
      </c>
      <c r="D11" s="187"/>
      <c r="E11" s="87">
        <v>4000</v>
      </c>
      <c r="F11" s="87" t="s">
        <v>617</v>
      </c>
      <c r="G11" s="87">
        <v>17000</v>
      </c>
      <c r="H11" s="107">
        <v>0.25</v>
      </c>
    </row>
    <row r="12" spans="1:8" ht="27" customHeight="1">
      <c r="A12" s="183"/>
      <c r="B12" s="211" t="s">
        <v>627</v>
      </c>
      <c r="C12" s="212"/>
      <c r="D12" s="41" t="s">
        <v>636</v>
      </c>
      <c r="E12" s="87">
        <v>3900</v>
      </c>
      <c r="F12" s="87">
        <v>9800</v>
      </c>
      <c r="G12" s="87">
        <v>16700</v>
      </c>
      <c r="H12" s="107">
        <v>0.3</v>
      </c>
    </row>
    <row r="13" spans="1:8" ht="18.75" customHeight="1">
      <c r="A13" s="183"/>
      <c r="B13" s="188" t="s">
        <v>618</v>
      </c>
      <c r="C13" s="166"/>
      <c r="D13" s="41" t="s">
        <v>637</v>
      </c>
      <c r="E13" s="87">
        <v>3900</v>
      </c>
      <c r="F13" s="87">
        <v>9800</v>
      </c>
      <c r="G13" s="87">
        <v>16700</v>
      </c>
      <c r="H13" s="107">
        <v>0.3</v>
      </c>
    </row>
    <row r="14" spans="1:8" ht="18.75" customHeight="1">
      <c r="A14" s="183"/>
      <c r="B14" s="206" t="s">
        <v>619</v>
      </c>
      <c r="C14" s="207"/>
      <c r="D14" s="187" t="s">
        <v>638</v>
      </c>
      <c r="E14" s="87">
        <v>4000</v>
      </c>
      <c r="F14" s="87" t="s">
        <v>617</v>
      </c>
      <c r="G14" s="87">
        <v>17000</v>
      </c>
      <c r="H14" s="107">
        <v>0.3</v>
      </c>
    </row>
    <row r="15" spans="1:8" ht="18.75" customHeight="1">
      <c r="A15" s="183"/>
      <c r="B15" s="206" t="s">
        <v>620</v>
      </c>
      <c r="C15" s="207"/>
      <c r="D15" s="187"/>
      <c r="E15" s="87">
        <v>4800</v>
      </c>
      <c r="F15" s="87">
        <v>12000</v>
      </c>
      <c r="G15" s="87">
        <v>20400</v>
      </c>
      <c r="H15" s="107">
        <v>0.3</v>
      </c>
    </row>
    <row r="16" spans="1:8" ht="18.75" customHeight="1">
      <c r="A16" s="183"/>
      <c r="B16" s="206" t="s">
        <v>621</v>
      </c>
      <c r="C16" s="207"/>
      <c r="D16" s="187"/>
      <c r="E16" s="87">
        <v>4000</v>
      </c>
      <c r="F16" s="87" t="s">
        <v>617</v>
      </c>
      <c r="G16" s="87">
        <v>17000</v>
      </c>
      <c r="H16" s="107">
        <v>0.3</v>
      </c>
    </row>
    <row r="17" spans="1:8" ht="18.75" customHeight="1">
      <c r="A17" s="183"/>
      <c r="B17" s="206" t="s">
        <v>622</v>
      </c>
      <c r="C17" s="207"/>
      <c r="D17" s="41" t="s">
        <v>639</v>
      </c>
      <c r="E17" s="87">
        <v>3600</v>
      </c>
      <c r="F17" s="87">
        <v>9000</v>
      </c>
      <c r="G17" s="87">
        <v>15300</v>
      </c>
      <c r="H17" s="107">
        <v>0.3</v>
      </c>
    </row>
    <row r="18" spans="1:8" ht="18.75" customHeight="1">
      <c r="A18" s="183"/>
      <c r="B18" s="206" t="s">
        <v>623</v>
      </c>
      <c r="C18" s="207"/>
      <c r="D18" s="187" t="s">
        <v>640</v>
      </c>
      <c r="E18" s="87">
        <v>4000</v>
      </c>
      <c r="F18" s="87">
        <v>10000</v>
      </c>
      <c r="G18" s="87">
        <v>17000</v>
      </c>
      <c r="H18" s="107">
        <v>0.3</v>
      </c>
    </row>
    <row r="19" spans="1:8" ht="18.75" customHeight="1">
      <c r="A19" s="183"/>
      <c r="B19" s="206" t="s">
        <v>624</v>
      </c>
      <c r="C19" s="207"/>
      <c r="D19" s="187"/>
      <c r="E19" s="87">
        <v>4800</v>
      </c>
      <c r="F19" s="87">
        <v>12000</v>
      </c>
      <c r="G19" s="87">
        <v>20400</v>
      </c>
      <c r="H19" s="107">
        <v>0.3</v>
      </c>
    </row>
    <row r="20" spans="1:8" ht="18.75" customHeight="1">
      <c r="A20" s="183"/>
      <c r="B20" s="206" t="s">
        <v>625</v>
      </c>
      <c r="C20" s="207"/>
      <c r="D20" s="187"/>
      <c r="E20" s="87">
        <v>3200</v>
      </c>
      <c r="F20" s="159">
        <v>8000</v>
      </c>
      <c r="G20" s="87">
        <v>13600</v>
      </c>
      <c r="H20" s="107">
        <v>0.3</v>
      </c>
    </row>
    <row r="21" spans="1:8" ht="18.75" customHeight="1">
      <c r="A21" s="183"/>
      <c r="B21" s="206" t="s">
        <v>626</v>
      </c>
      <c r="C21" s="207"/>
      <c r="D21" s="41" t="s">
        <v>641</v>
      </c>
      <c r="E21" s="87">
        <v>2800</v>
      </c>
      <c r="F21" s="87">
        <v>7300</v>
      </c>
      <c r="G21" s="87">
        <v>12500</v>
      </c>
      <c r="H21" s="107">
        <v>0.3</v>
      </c>
    </row>
    <row r="22" spans="1:8" ht="18.75" customHeight="1">
      <c r="A22" s="183"/>
      <c r="B22" s="206" t="s">
        <v>642</v>
      </c>
      <c r="C22" s="207"/>
      <c r="D22" s="187" t="s">
        <v>643</v>
      </c>
      <c r="E22" s="87">
        <v>2800</v>
      </c>
      <c r="F22" s="87">
        <v>7300</v>
      </c>
      <c r="G22" s="87">
        <v>12500</v>
      </c>
      <c r="H22" s="107">
        <v>0.3</v>
      </c>
    </row>
    <row r="23" spans="1:8" ht="18.75" customHeight="1">
      <c r="A23" s="183"/>
      <c r="B23" s="206" t="s">
        <v>644</v>
      </c>
      <c r="C23" s="207"/>
      <c r="D23" s="187"/>
      <c r="E23" s="87">
        <v>3200</v>
      </c>
      <c r="F23" s="159">
        <v>8000</v>
      </c>
      <c r="G23" s="87">
        <v>13600</v>
      </c>
      <c r="H23" s="107">
        <v>0.3</v>
      </c>
    </row>
    <row r="24" spans="1:8" ht="18.75" customHeight="1">
      <c r="A24" s="183"/>
      <c r="B24" s="206" t="s">
        <v>645</v>
      </c>
      <c r="C24" s="207"/>
      <c r="D24" s="187"/>
      <c r="E24" s="87">
        <v>2800</v>
      </c>
      <c r="F24" s="87">
        <v>7300</v>
      </c>
      <c r="G24" s="87">
        <v>12500</v>
      </c>
      <c r="H24" s="107">
        <v>0.3</v>
      </c>
    </row>
    <row r="25" spans="1:10" s="40" customFormat="1" ht="18.75" customHeight="1">
      <c r="A25" s="183"/>
      <c r="B25" s="206" t="s">
        <v>136</v>
      </c>
      <c r="C25" s="207"/>
      <c r="D25" s="41" t="s">
        <v>646</v>
      </c>
      <c r="E25" s="87">
        <v>2700</v>
      </c>
      <c r="F25" s="38">
        <v>7000</v>
      </c>
      <c r="G25" s="87">
        <v>11800</v>
      </c>
      <c r="H25" s="107">
        <v>0.3</v>
      </c>
      <c r="I25" s="161"/>
      <c r="J25" s="161"/>
    </row>
    <row r="26" spans="1:10" s="40" customFormat="1" ht="18.75" customHeight="1">
      <c r="A26" s="208" t="s">
        <v>10</v>
      </c>
      <c r="B26" s="206" t="s">
        <v>7</v>
      </c>
      <c r="C26" s="207"/>
      <c r="D26" s="41" t="s">
        <v>647</v>
      </c>
      <c r="E26" s="87">
        <v>2000</v>
      </c>
      <c r="F26" s="87">
        <v>5300</v>
      </c>
      <c r="G26" s="87">
        <v>8500</v>
      </c>
      <c r="H26" s="107">
        <v>0.3</v>
      </c>
      <c r="I26" s="161"/>
      <c r="J26" s="161"/>
    </row>
    <row r="27" spans="1:10" s="40" customFormat="1" ht="18.75" customHeight="1">
      <c r="A27" s="209"/>
      <c r="B27" s="206" t="s">
        <v>8</v>
      </c>
      <c r="C27" s="207"/>
      <c r="D27" s="41" t="s">
        <v>648</v>
      </c>
      <c r="E27" s="87">
        <v>2000</v>
      </c>
      <c r="F27" s="87">
        <v>5300</v>
      </c>
      <c r="G27" s="87">
        <v>8500</v>
      </c>
      <c r="H27" s="107">
        <v>0.2</v>
      </c>
      <c r="I27" s="161"/>
      <c r="J27" s="161"/>
    </row>
    <row r="28" spans="1:10" s="40" customFormat="1" ht="18.75" customHeight="1">
      <c r="A28" s="210"/>
      <c r="B28" s="206" t="s">
        <v>649</v>
      </c>
      <c r="C28" s="207"/>
      <c r="D28" s="41" t="s">
        <v>650</v>
      </c>
      <c r="E28" s="87">
        <v>2000</v>
      </c>
      <c r="F28" s="87">
        <v>5300</v>
      </c>
      <c r="G28" s="87">
        <v>8500</v>
      </c>
      <c r="H28" s="107">
        <v>0.2</v>
      </c>
      <c r="I28" s="161"/>
      <c r="J28" s="161"/>
    </row>
    <row r="29" spans="1:8" ht="15.75" customHeight="1">
      <c r="A29" s="213"/>
      <c r="B29" s="189"/>
      <c r="C29" s="189"/>
      <c r="D29" s="189"/>
      <c r="E29" s="189"/>
      <c r="F29" s="189"/>
      <c r="G29" s="189"/>
      <c r="H29" s="181"/>
    </row>
    <row r="30" spans="1:8" ht="22.5" customHeight="1">
      <c r="A30" s="183" t="s">
        <v>11</v>
      </c>
      <c r="B30" s="211" t="s">
        <v>628</v>
      </c>
      <c r="C30" s="212"/>
      <c r="D30" s="187" t="s">
        <v>651</v>
      </c>
      <c r="E30" s="87">
        <v>600</v>
      </c>
      <c r="F30" s="87" t="s">
        <v>629</v>
      </c>
      <c r="G30" s="87">
        <v>2600</v>
      </c>
      <c r="H30" s="107">
        <v>0.2</v>
      </c>
    </row>
    <row r="31" spans="1:8" ht="22.5" customHeight="1">
      <c r="A31" s="183"/>
      <c r="B31" s="211" t="s">
        <v>137</v>
      </c>
      <c r="C31" s="212"/>
      <c r="D31" s="187"/>
      <c r="E31" s="87">
        <v>700</v>
      </c>
      <c r="F31" s="87" t="s">
        <v>630</v>
      </c>
      <c r="G31" s="87">
        <v>3100</v>
      </c>
      <c r="H31" s="107">
        <v>0.2</v>
      </c>
    </row>
    <row r="32" spans="1:10" s="31" customFormat="1" ht="13.5" customHeight="1">
      <c r="A32" s="50" t="s">
        <v>205</v>
      </c>
      <c r="B32" s="51"/>
      <c r="C32" s="51"/>
      <c r="D32" s="51"/>
      <c r="E32" s="54" t="s">
        <v>606</v>
      </c>
      <c r="F32" s="54"/>
      <c r="G32" s="54"/>
      <c r="H32" s="162"/>
      <c r="I32" s="163"/>
      <c r="J32" s="163"/>
    </row>
    <row r="33" spans="1:10" s="31" customFormat="1" ht="13.5" customHeight="1">
      <c r="A33" s="50" t="s">
        <v>471</v>
      </c>
      <c r="B33" s="51"/>
      <c r="C33" s="51"/>
      <c r="D33" s="51"/>
      <c r="E33" s="54"/>
      <c r="F33" s="54"/>
      <c r="G33" s="54"/>
      <c r="I33" s="163"/>
      <c r="J33" s="163"/>
    </row>
    <row r="34" spans="1:10" s="31" customFormat="1" ht="13.5" customHeight="1">
      <c r="A34" s="50" t="s">
        <v>472</v>
      </c>
      <c r="B34" s="51"/>
      <c r="C34" s="51"/>
      <c r="D34" s="51"/>
      <c r="E34" s="54"/>
      <c r="F34" s="54"/>
      <c r="G34" s="54"/>
      <c r="I34" s="163"/>
      <c r="J34" s="163"/>
    </row>
    <row r="35" spans="1:10" s="32" customFormat="1" ht="13.5" customHeight="1">
      <c r="A35" s="55" t="s">
        <v>473</v>
      </c>
      <c r="B35" s="56"/>
      <c r="C35" s="56"/>
      <c r="D35" s="56"/>
      <c r="E35" s="56"/>
      <c r="F35" s="56"/>
      <c r="G35" s="56"/>
      <c r="H35" s="31"/>
      <c r="I35" s="164"/>
      <c r="J35" s="164"/>
    </row>
    <row r="36" spans="1:10" s="31" customFormat="1" ht="13.5" customHeight="1">
      <c r="A36" s="50" t="s">
        <v>474</v>
      </c>
      <c r="B36" s="51"/>
      <c r="C36" s="51"/>
      <c r="D36" s="51"/>
      <c r="E36" s="54"/>
      <c r="F36" s="54"/>
      <c r="G36" s="54"/>
      <c r="H36" s="32"/>
      <c r="I36" s="163"/>
      <c r="J36" s="163"/>
    </row>
    <row r="37" spans="1:10" s="52" customFormat="1" ht="13.5" customHeight="1">
      <c r="A37" s="52" t="s">
        <v>475</v>
      </c>
      <c r="B37" s="57"/>
      <c r="C37" s="57"/>
      <c r="D37" s="57"/>
      <c r="E37" s="54"/>
      <c r="F37" s="54"/>
      <c r="G37" s="54"/>
      <c r="H37" s="31"/>
      <c r="I37" s="163"/>
      <c r="J37" s="163"/>
    </row>
    <row r="38" spans="1:10" s="31" customFormat="1" ht="13.5" customHeight="1">
      <c r="A38" s="58" t="s">
        <v>476</v>
      </c>
      <c r="B38" s="58"/>
      <c r="C38" s="58"/>
      <c r="D38" s="58"/>
      <c r="E38" s="54"/>
      <c r="F38" s="54"/>
      <c r="G38" s="54"/>
      <c r="I38" s="163"/>
      <c r="J38" s="163"/>
    </row>
    <row r="39" ht="13.5">
      <c r="H39" s="160"/>
    </row>
    <row r="40" ht="13.5">
      <c r="H40" s="160"/>
    </row>
    <row r="41" ht="13.5">
      <c r="H41" s="160"/>
    </row>
  </sheetData>
  <mergeCells count="36">
    <mergeCell ref="A30:A31"/>
    <mergeCell ref="B30:C30"/>
    <mergeCell ref="D30:D31"/>
    <mergeCell ref="B31:C31"/>
    <mergeCell ref="A5:A25"/>
    <mergeCell ref="B6:B8"/>
    <mergeCell ref="D14:D16"/>
    <mergeCell ref="D18:D20"/>
    <mergeCell ref="D22:D24"/>
    <mergeCell ref="B25:C25"/>
    <mergeCell ref="D6:D8"/>
    <mergeCell ref="B9:B11"/>
    <mergeCell ref="D9:D11"/>
    <mergeCell ref="B13:C13"/>
    <mergeCell ref="A1:G1"/>
    <mergeCell ref="A2:G2"/>
    <mergeCell ref="B4:C4"/>
    <mergeCell ref="A3:G3"/>
    <mergeCell ref="A29:H2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5:C5"/>
    <mergeCell ref="B12:C12"/>
    <mergeCell ref="B26:C26"/>
    <mergeCell ref="B27:C27"/>
    <mergeCell ref="A26:A28"/>
    <mergeCell ref="B28:C28"/>
  </mergeCells>
  <printOptions/>
  <pageMargins left="0.57" right="0.31496062992125984" top="0.4" bottom="0.5" header="0.56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K19" sqref="K19"/>
    </sheetView>
  </sheetViews>
  <sheetFormatPr defaultColWidth="9.00390625" defaultRowHeight="14.25"/>
  <cols>
    <col min="1" max="1" width="18.75390625" style="59" customWidth="1"/>
    <col min="2" max="2" width="18.75390625" style="40" customWidth="1"/>
    <col min="3" max="3" width="14.875" style="40" customWidth="1"/>
    <col min="4" max="6" width="11.00390625" style="40" customWidth="1"/>
    <col min="7" max="7" width="8.875" style="33" customWidth="1"/>
    <col min="8" max="16384" width="9.00390625" style="40" customWidth="1"/>
  </cols>
  <sheetData>
    <row r="1" spans="1:7" s="70" customFormat="1" ht="29.25" customHeight="1">
      <c r="A1" s="196" t="s">
        <v>304</v>
      </c>
      <c r="B1" s="196"/>
      <c r="C1" s="196"/>
      <c r="D1" s="196"/>
      <c r="E1" s="196"/>
      <c r="F1" s="196"/>
      <c r="G1" s="102"/>
    </row>
    <row r="2" spans="1:7" s="36" customFormat="1" ht="14.25" customHeight="1">
      <c r="A2" s="182" t="s">
        <v>457</v>
      </c>
      <c r="B2" s="182"/>
      <c r="C2" s="182"/>
      <c r="D2" s="182"/>
      <c r="E2" s="182"/>
      <c r="F2" s="182"/>
      <c r="G2" s="102"/>
    </row>
    <row r="3" spans="1:7" ht="21" customHeight="1">
      <c r="A3" s="169" t="s">
        <v>458</v>
      </c>
      <c r="B3" s="169"/>
      <c r="C3" s="169"/>
      <c r="D3" s="169"/>
      <c r="E3" s="169"/>
      <c r="F3" s="169"/>
      <c r="G3" s="40"/>
    </row>
    <row r="4" spans="1:7" ht="14.25" customHeight="1">
      <c r="A4" s="91" t="s">
        <v>305</v>
      </c>
      <c r="B4" s="37" t="s">
        <v>206</v>
      </c>
      <c r="C4" s="38" t="s">
        <v>134</v>
      </c>
      <c r="D4" s="39" t="s">
        <v>0</v>
      </c>
      <c r="E4" s="39" t="s">
        <v>2</v>
      </c>
      <c r="F4" s="39" t="s">
        <v>3</v>
      </c>
      <c r="G4" s="38" t="s">
        <v>4</v>
      </c>
    </row>
    <row r="5" spans="1:7" ht="14.25" customHeight="1">
      <c r="A5" s="171" t="s">
        <v>211</v>
      </c>
      <c r="B5" s="93" t="s">
        <v>135</v>
      </c>
      <c r="C5" s="38" t="s">
        <v>306</v>
      </c>
      <c r="D5" s="38">
        <v>6400</v>
      </c>
      <c r="E5" s="38">
        <v>16000</v>
      </c>
      <c r="F5" s="38">
        <v>30000</v>
      </c>
      <c r="G5" s="103">
        <v>0.3</v>
      </c>
    </row>
    <row r="6" spans="1:7" ht="14.25" customHeight="1">
      <c r="A6" s="171"/>
      <c r="B6" s="93" t="s">
        <v>5</v>
      </c>
      <c r="C6" s="43" t="s">
        <v>307</v>
      </c>
      <c r="D6" s="38">
        <v>8000</v>
      </c>
      <c r="E6" s="38">
        <v>20000</v>
      </c>
      <c r="F6" s="38">
        <v>35000</v>
      </c>
      <c r="G6" s="103">
        <v>0.35</v>
      </c>
    </row>
    <row r="7" spans="1:7" ht="14.25" customHeight="1">
      <c r="A7" s="171"/>
      <c r="B7" s="93" t="s">
        <v>6</v>
      </c>
      <c r="C7" s="43" t="s">
        <v>308</v>
      </c>
      <c r="D7" s="38">
        <v>8000</v>
      </c>
      <c r="E7" s="38">
        <v>20000</v>
      </c>
      <c r="F7" s="38">
        <v>35000</v>
      </c>
      <c r="G7" s="103">
        <v>0.35</v>
      </c>
    </row>
    <row r="8" spans="1:7" ht="14.25" customHeight="1">
      <c r="A8" s="171"/>
      <c r="B8" s="93" t="s">
        <v>136</v>
      </c>
      <c r="C8" s="43" t="s">
        <v>309</v>
      </c>
      <c r="D8" s="38">
        <v>8000</v>
      </c>
      <c r="E8" s="38">
        <v>20000</v>
      </c>
      <c r="F8" s="38">
        <v>35000</v>
      </c>
      <c r="G8" s="103">
        <v>0.35</v>
      </c>
    </row>
    <row r="9" spans="1:7" ht="14.25" customHeight="1">
      <c r="A9" s="171"/>
      <c r="B9" s="93" t="s">
        <v>7</v>
      </c>
      <c r="C9" s="43" t="s">
        <v>310</v>
      </c>
      <c r="D9" s="38">
        <v>8000</v>
      </c>
      <c r="E9" s="38">
        <v>20000</v>
      </c>
      <c r="F9" s="38">
        <v>35000</v>
      </c>
      <c r="G9" s="103">
        <v>0.35</v>
      </c>
    </row>
    <row r="10" spans="1:7" ht="14.25" customHeight="1">
      <c r="A10" s="171"/>
      <c r="B10" s="93" t="s">
        <v>8</v>
      </c>
      <c r="C10" s="43" t="s">
        <v>311</v>
      </c>
      <c r="D10" s="38">
        <v>7200</v>
      </c>
      <c r="E10" s="38">
        <v>18000</v>
      </c>
      <c r="F10" s="38">
        <v>30000</v>
      </c>
      <c r="G10" s="103">
        <v>0.35</v>
      </c>
    </row>
    <row r="11" spans="1:7" ht="14.25" customHeight="1">
      <c r="A11" s="89" t="s">
        <v>10</v>
      </c>
      <c r="B11" s="43" t="s">
        <v>207</v>
      </c>
      <c r="C11" s="43" t="s">
        <v>312</v>
      </c>
      <c r="D11" s="38">
        <v>800</v>
      </c>
      <c r="E11" s="38">
        <v>2000</v>
      </c>
      <c r="F11" s="38">
        <v>3400</v>
      </c>
      <c r="G11" s="103">
        <v>0.2</v>
      </c>
    </row>
    <row r="12" spans="1:7" ht="14.25" customHeight="1">
      <c r="A12" s="168" t="s">
        <v>11</v>
      </c>
      <c r="B12" s="43" t="s">
        <v>208</v>
      </c>
      <c r="C12" s="41" t="s">
        <v>313</v>
      </c>
      <c r="D12" s="38">
        <v>1000</v>
      </c>
      <c r="E12" s="38">
        <v>2500</v>
      </c>
      <c r="F12" s="38">
        <v>4500</v>
      </c>
      <c r="G12" s="103">
        <v>0.2</v>
      </c>
    </row>
    <row r="13" spans="1:7" ht="14.25" customHeight="1">
      <c r="A13" s="171"/>
      <c r="B13" s="43" t="s">
        <v>209</v>
      </c>
      <c r="C13" s="41" t="s">
        <v>314</v>
      </c>
      <c r="D13" s="38">
        <v>1200</v>
      </c>
      <c r="E13" s="38">
        <v>3000</v>
      </c>
      <c r="F13" s="38">
        <v>5000</v>
      </c>
      <c r="G13" s="103">
        <v>0.2</v>
      </c>
    </row>
    <row r="14" spans="1:7" ht="14.25" customHeight="1">
      <c r="A14" s="167"/>
      <c r="B14" s="94" t="s">
        <v>210</v>
      </c>
      <c r="C14" s="45" t="s">
        <v>315</v>
      </c>
      <c r="D14" s="37">
        <v>1300</v>
      </c>
      <c r="E14" s="37">
        <v>3300</v>
      </c>
      <c r="F14" s="37">
        <v>5500</v>
      </c>
      <c r="G14" s="103">
        <v>0.2</v>
      </c>
    </row>
    <row r="15" spans="1:7" ht="14.25" customHeight="1">
      <c r="A15" s="170"/>
      <c r="B15" s="170"/>
      <c r="C15" s="170"/>
      <c r="D15" s="170"/>
      <c r="E15" s="170"/>
      <c r="F15" s="170"/>
      <c r="G15" s="40"/>
    </row>
    <row r="16" spans="1:7" ht="14.25" customHeight="1">
      <c r="A16" s="92" t="s">
        <v>316</v>
      </c>
      <c r="B16" s="95" t="s">
        <v>206</v>
      </c>
      <c r="C16" s="95" t="s">
        <v>15</v>
      </c>
      <c r="D16" s="95" t="s">
        <v>16</v>
      </c>
      <c r="E16" s="95" t="s">
        <v>18</v>
      </c>
      <c r="F16" s="95" t="s">
        <v>19</v>
      </c>
      <c r="G16" s="38" t="s">
        <v>4</v>
      </c>
    </row>
    <row r="17" spans="1:7" ht="14.25" customHeight="1">
      <c r="A17" s="171" t="s">
        <v>317</v>
      </c>
      <c r="B17" s="38" t="s">
        <v>318</v>
      </c>
      <c r="C17" s="172" t="s">
        <v>319</v>
      </c>
      <c r="D17" s="96">
        <v>6400</v>
      </c>
      <c r="E17" s="96">
        <v>16000</v>
      </c>
      <c r="F17" s="96">
        <v>32000</v>
      </c>
      <c r="G17" s="103">
        <v>0.5</v>
      </c>
    </row>
    <row r="18" spans="1:7" ht="14.25" customHeight="1">
      <c r="A18" s="171"/>
      <c r="B18" s="38" t="s">
        <v>320</v>
      </c>
      <c r="C18" s="172"/>
      <c r="D18" s="96">
        <v>9600</v>
      </c>
      <c r="E18" s="96">
        <v>24000</v>
      </c>
      <c r="F18" s="96">
        <v>48000</v>
      </c>
      <c r="G18" s="103">
        <v>0.5</v>
      </c>
    </row>
    <row r="19" spans="1:7" ht="14.25" customHeight="1">
      <c r="A19" s="171"/>
      <c r="B19" s="38" t="s">
        <v>321</v>
      </c>
      <c r="C19" s="172"/>
      <c r="D19" s="96">
        <v>11200</v>
      </c>
      <c r="E19" s="96">
        <v>28000</v>
      </c>
      <c r="F19" s="96">
        <v>56000</v>
      </c>
      <c r="G19" s="103">
        <v>0.5</v>
      </c>
    </row>
    <row r="20" spans="1:7" ht="14.25" customHeight="1">
      <c r="A20" s="171"/>
      <c r="B20" s="38" t="s">
        <v>322</v>
      </c>
      <c r="C20" s="172"/>
      <c r="D20" s="96">
        <v>11200</v>
      </c>
      <c r="E20" s="96">
        <v>28000</v>
      </c>
      <c r="F20" s="96">
        <v>56000</v>
      </c>
      <c r="G20" s="103">
        <v>0.5</v>
      </c>
    </row>
    <row r="21" spans="1:7" ht="13.5">
      <c r="A21" s="171"/>
      <c r="B21" s="38" t="s">
        <v>323</v>
      </c>
      <c r="C21" s="172"/>
      <c r="D21" s="96">
        <v>8800</v>
      </c>
      <c r="E21" s="96">
        <v>22000</v>
      </c>
      <c r="F21" s="96">
        <v>44000</v>
      </c>
      <c r="G21" s="103">
        <v>0.5</v>
      </c>
    </row>
    <row r="22" spans="1:7" ht="13.5" customHeight="1">
      <c r="A22" s="171"/>
      <c r="B22" s="38" t="s">
        <v>324</v>
      </c>
      <c r="C22" s="172"/>
      <c r="D22" s="96">
        <v>8800</v>
      </c>
      <c r="E22" s="96">
        <v>22000</v>
      </c>
      <c r="F22" s="96">
        <v>44000</v>
      </c>
      <c r="G22" s="103">
        <v>0.5</v>
      </c>
    </row>
    <row r="23" spans="1:7" ht="13.5">
      <c r="A23" s="171"/>
      <c r="B23" s="38" t="s">
        <v>325</v>
      </c>
      <c r="C23" s="172"/>
      <c r="D23" s="97">
        <v>8000</v>
      </c>
      <c r="E23" s="97">
        <v>20000</v>
      </c>
      <c r="F23" s="97">
        <v>40000</v>
      </c>
      <c r="G23" s="103">
        <v>0.5</v>
      </c>
    </row>
    <row r="24" spans="1:7" ht="27">
      <c r="A24" s="89" t="s">
        <v>326</v>
      </c>
      <c r="B24" s="38" t="s">
        <v>327</v>
      </c>
      <c r="C24" s="90" t="s">
        <v>328</v>
      </c>
      <c r="D24" s="38">
        <v>6400</v>
      </c>
      <c r="E24" s="38">
        <v>16000</v>
      </c>
      <c r="F24" s="38">
        <v>30000</v>
      </c>
      <c r="G24" s="103">
        <v>0.35</v>
      </c>
    </row>
    <row r="25" spans="1:7" ht="13.5">
      <c r="A25" s="89" t="s">
        <v>329</v>
      </c>
      <c r="B25" s="43" t="s">
        <v>204</v>
      </c>
      <c r="C25" s="90" t="s">
        <v>330</v>
      </c>
      <c r="D25" s="38">
        <v>8800</v>
      </c>
      <c r="E25" s="38">
        <v>22000</v>
      </c>
      <c r="F25" s="38">
        <v>38000</v>
      </c>
      <c r="G25" s="103">
        <v>0.35</v>
      </c>
    </row>
    <row r="26" spans="1:7" ht="13.5">
      <c r="A26" s="171" t="s">
        <v>331</v>
      </c>
      <c r="B26" s="38" t="s">
        <v>332</v>
      </c>
      <c r="C26" s="90" t="s">
        <v>333</v>
      </c>
      <c r="D26" s="38">
        <v>1200</v>
      </c>
      <c r="E26" s="38">
        <v>3000</v>
      </c>
      <c r="F26" s="38">
        <v>5000</v>
      </c>
      <c r="G26" s="103">
        <v>0.35</v>
      </c>
    </row>
    <row r="27" spans="1:7" ht="13.5">
      <c r="A27" s="171"/>
      <c r="B27" s="38" t="s">
        <v>334</v>
      </c>
      <c r="C27" s="90" t="s">
        <v>335</v>
      </c>
      <c r="D27" s="38">
        <v>1400</v>
      </c>
      <c r="E27" s="38">
        <v>3600</v>
      </c>
      <c r="F27" s="38">
        <v>6000</v>
      </c>
      <c r="G27" s="103">
        <v>0.35</v>
      </c>
    </row>
    <row r="28" spans="1:7" ht="13.5">
      <c r="A28" s="171"/>
      <c r="B28" s="38" t="s">
        <v>336</v>
      </c>
      <c r="C28" s="90" t="s">
        <v>337</v>
      </c>
      <c r="D28" s="38">
        <v>1400</v>
      </c>
      <c r="E28" s="38">
        <v>3600</v>
      </c>
      <c r="F28" s="38">
        <v>6000</v>
      </c>
      <c r="G28" s="103">
        <v>0.35</v>
      </c>
    </row>
    <row r="29" spans="1:7" ht="15.75" customHeight="1">
      <c r="A29" s="171"/>
      <c r="B29" s="38" t="s">
        <v>338</v>
      </c>
      <c r="C29" s="90" t="s">
        <v>339</v>
      </c>
      <c r="D29" s="38">
        <v>8800</v>
      </c>
      <c r="E29" s="38">
        <v>22000</v>
      </c>
      <c r="F29" s="38">
        <v>38000</v>
      </c>
      <c r="G29" s="103">
        <v>0.35</v>
      </c>
    </row>
    <row r="30" spans="1:7" ht="15">
      <c r="A30" s="167" t="s">
        <v>340</v>
      </c>
      <c r="B30" s="89" t="s">
        <v>341</v>
      </c>
      <c r="C30" s="90" t="s">
        <v>342</v>
      </c>
      <c r="D30" s="38">
        <v>1400</v>
      </c>
      <c r="E30" s="38">
        <v>3600</v>
      </c>
      <c r="F30" s="38">
        <v>6000</v>
      </c>
      <c r="G30" s="103">
        <v>0.35</v>
      </c>
    </row>
    <row r="31" spans="1:7" ht="15">
      <c r="A31" s="168"/>
      <c r="B31" s="89" t="s">
        <v>459</v>
      </c>
      <c r="C31" s="90" t="s">
        <v>460</v>
      </c>
      <c r="D31" s="98">
        <v>8800</v>
      </c>
      <c r="E31" s="98">
        <v>22000</v>
      </c>
      <c r="F31" s="98">
        <v>38000</v>
      </c>
      <c r="G31" s="103">
        <v>0.35</v>
      </c>
    </row>
    <row r="32" spans="1:7" ht="29.25" customHeight="1">
      <c r="A32" s="89" t="s">
        <v>461</v>
      </c>
      <c r="B32" s="89" t="s">
        <v>327</v>
      </c>
      <c r="C32" s="90" t="s">
        <v>462</v>
      </c>
      <c r="D32" s="38">
        <v>1400</v>
      </c>
      <c r="E32" s="38">
        <v>3600</v>
      </c>
      <c r="F32" s="38">
        <v>6000</v>
      </c>
      <c r="G32" s="103">
        <v>0.35</v>
      </c>
    </row>
    <row r="33" spans="1:7" ht="26.25" customHeight="1">
      <c r="A33" s="89" t="s">
        <v>463</v>
      </c>
      <c r="B33" s="89" t="s">
        <v>327</v>
      </c>
      <c r="C33" s="90" t="s">
        <v>464</v>
      </c>
      <c r="D33" s="38">
        <v>2000</v>
      </c>
      <c r="E33" s="38">
        <v>5000</v>
      </c>
      <c r="F33" s="38">
        <v>9400</v>
      </c>
      <c r="G33" s="103">
        <v>0.35</v>
      </c>
    </row>
    <row r="34" spans="1:7" s="31" customFormat="1" ht="13.5" customHeight="1">
      <c r="A34" s="89" t="s">
        <v>465</v>
      </c>
      <c r="B34" s="89" t="s">
        <v>327</v>
      </c>
      <c r="C34" s="90" t="s">
        <v>466</v>
      </c>
      <c r="D34" s="38">
        <v>6400</v>
      </c>
      <c r="E34" s="38">
        <v>16000</v>
      </c>
      <c r="F34" s="38">
        <v>30000</v>
      </c>
      <c r="G34" s="103">
        <v>0.35</v>
      </c>
    </row>
    <row r="35" spans="1:7" s="31" customFormat="1" ht="13.5" customHeight="1">
      <c r="A35" s="89" t="s">
        <v>467</v>
      </c>
      <c r="B35" s="89" t="s">
        <v>327</v>
      </c>
      <c r="C35" s="90" t="s">
        <v>468</v>
      </c>
      <c r="D35" s="98">
        <v>8800</v>
      </c>
      <c r="E35" s="98">
        <v>22000</v>
      </c>
      <c r="F35" s="98">
        <v>38000</v>
      </c>
      <c r="G35" s="103">
        <v>0.35</v>
      </c>
    </row>
    <row r="36" spans="1:7" s="31" customFormat="1" ht="13.5" customHeight="1">
      <c r="A36" s="89" t="s">
        <v>469</v>
      </c>
      <c r="B36" s="43" t="s">
        <v>204</v>
      </c>
      <c r="C36" s="90" t="s">
        <v>470</v>
      </c>
      <c r="D36" s="38">
        <v>7200</v>
      </c>
      <c r="E36" s="38">
        <v>18000</v>
      </c>
      <c r="F36" s="38">
        <v>30000</v>
      </c>
      <c r="G36" s="103">
        <v>0.35</v>
      </c>
    </row>
    <row r="37" spans="1:7" s="32" customFormat="1" ht="13.5" customHeight="1">
      <c r="A37" s="50" t="s">
        <v>205</v>
      </c>
      <c r="B37" s="51"/>
      <c r="C37" s="51"/>
      <c r="D37" s="51"/>
      <c r="E37" s="51"/>
      <c r="F37" s="51"/>
      <c r="G37" s="73"/>
    </row>
    <row r="38" spans="1:7" s="31" customFormat="1" ht="13.5" customHeight="1">
      <c r="A38" s="50" t="s">
        <v>471</v>
      </c>
      <c r="B38" s="51"/>
      <c r="C38" s="51"/>
      <c r="D38" s="51"/>
      <c r="E38" s="51"/>
      <c r="F38" s="51"/>
      <c r="G38" s="104"/>
    </row>
    <row r="39" spans="1:7" s="52" customFormat="1" ht="13.5" customHeight="1">
      <c r="A39" s="50" t="s">
        <v>472</v>
      </c>
      <c r="B39" s="51"/>
      <c r="C39" s="51"/>
      <c r="D39" s="51"/>
      <c r="E39" s="51"/>
      <c r="F39" s="51"/>
      <c r="G39" s="73"/>
    </row>
    <row r="40" spans="1:7" s="31" customFormat="1" ht="13.5" customHeight="1">
      <c r="A40" s="55" t="s">
        <v>473</v>
      </c>
      <c r="B40" s="56"/>
      <c r="C40" s="56"/>
      <c r="D40" s="56"/>
      <c r="E40" s="56"/>
      <c r="F40" s="56"/>
      <c r="G40" s="73"/>
    </row>
    <row r="41" spans="1:7" s="31" customFormat="1" ht="13.5" customHeight="1">
      <c r="A41" s="50" t="s">
        <v>474</v>
      </c>
      <c r="B41" s="51"/>
      <c r="C41" s="51"/>
      <c r="D41" s="51"/>
      <c r="E41" s="51"/>
      <c r="F41" s="51"/>
      <c r="G41" s="40"/>
    </row>
    <row r="42" spans="1:7" ht="13.5">
      <c r="A42" s="52" t="s">
        <v>475</v>
      </c>
      <c r="B42" s="57"/>
      <c r="C42" s="57"/>
      <c r="D42" s="57"/>
      <c r="E42" s="57"/>
      <c r="F42" s="57"/>
      <c r="G42" s="40"/>
    </row>
    <row r="43" spans="1:7" ht="13.5">
      <c r="A43" s="58" t="s">
        <v>476</v>
      </c>
      <c r="B43" s="58"/>
      <c r="C43" s="58"/>
      <c r="D43" s="58"/>
      <c r="E43" s="58"/>
      <c r="F43" s="58"/>
      <c r="G43" s="40"/>
    </row>
    <row r="44" spans="1:7" ht="13.5">
      <c r="A44" s="100"/>
      <c r="B44" s="99"/>
      <c r="C44" s="99"/>
      <c r="D44" s="99"/>
      <c r="E44" s="99"/>
      <c r="F44" s="99"/>
      <c r="G44" s="40"/>
    </row>
  </sheetData>
  <mergeCells count="10">
    <mergeCell ref="A30:A31"/>
    <mergeCell ref="A3:F3"/>
    <mergeCell ref="A15:F15"/>
    <mergeCell ref="A1:F1"/>
    <mergeCell ref="A2:F2"/>
    <mergeCell ref="A5:A10"/>
    <mergeCell ref="A12:A14"/>
    <mergeCell ref="A17:A23"/>
    <mergeCell ref="C17:C23"/>
    <mergeCell ref="A26:A29"/>
  </mergeCells>
  <printOptions/>
  <pageMargins left="0.21" right="0.15" top="1.05" bottom="0.07874015748031496" header="0.53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N27" sqref="N27"/>
    </sheetView>
  </sheetViews>
  <sheetFormatPr defaultColWidth="9.00390625" defaultRowHeight="14.25"/>
  <cols>
    <col min="1" max="1" width="4.00390625" style="136" customWidth="1"/>
    <col min="2" max="2" width="18.25390625" style="150" customWidth="1"/>
    <col min="3" max="3" width="10.625" style="150" customWidth="1"/>
    <col min="4" max="4" width="15.50390625" style="150" customWidth="1"/>
    <col min="5" max="5" width="6.875" style="149" customWidth="1"/>
    <col min="6" max="6" width="7.25390625" style="149" customWidth="1"/>
    <col min="7" max="7" width="7.00390625" style="149" customWidth="1"/>
    <col min="8" max="8" width="7.125" style="149" customWidth="1"/>
    <col min="9" max="9" width="8.375" style="149" customWidth="1"/>
    <col min="10" max="10" width="7.875" style="26" customWidth="1"/>
    <col min="11" max="16384" width="9.00390625" style="136" customWidth="1"/>
  </cols>
  <sheetData>
    <row r="1" spans="1:10" ht="28.5" customHeight="1">
      <c r="A1" s="180" t="s">
        <v>477</v>
      </c>
      <c r="B1" s="180"/>
      <c r="C1" s="180"/>
      <c r="D1" s="180"/>
      <c r="E1" s="180"/>
      <c r="F1" s="180"/>
      <c r="G1" s="180"/>
      <c r="H1" s="180"/>
      <c r="I1" s="180"/>
      <c r="J1" s="136"/>
    </row>
    <row r="2" spans="2:10" ht="20.25" customHeight="1">
      <c r="B2" s="136"/>
      <c r="C2" s="137"/>
      <c r="D2" s="138" t="s">
        <v>478</v>
      </c>
      <c r="E2" s="136"/>
      <c r="F2" s="137"/>
      <c r="G2" s="137"/>
      <c r="H2" s="137"/>
      <c r="I2" s="139" t="s">
        <v>479</v>
      </c>
      <c r="J2" s="136"/>
    </row>
    <row r="3" spans="1:10" s="141" customFormat="1" ht="12.75" customHeight="1">
      <c r="A3" s="4" t="s">
        <v>196</v>
      </c>
      <c r="B3" s="173" t="s">
        <v>480</v>
      </c>
      <c r="C3" s="174"/>
      <c r="D3" s="175"/>
      <c r="E3" s="140" t="s">
        <v>481</v>
      </c>
      <c r="F3" s="140" t="s">
        <v>482</v>
      </c>
      <c r="G3" s="140" t="s">
        <v>483</v>
      </c>
      <c r="H3" s="140" t="s">
        <v>484</v>
      </c>
      <c r="I3" s="140" t="s">
        <v>485</v>
      </c>
      <c r="J3" s="86" t="s">
        <v>486</v>
      </c>
    </row>
    <row r="4" spans="1:10" s="141" customFormat="1" ht="12.75" customHeight="1">
      <c r="A4" s="176" t="s">
        <v>293</v>
      </c>
      <c r="B4" s="142" t="s">
        <v>295</v>
      </c>
      <c r="C4" s="142" t="s">
        <v>487</v>
      </c>
      <c r="D4" s="142" t="s">
        <v>488</v>
      </c>
      <c r="E4" s="140">
        <f aca="true" t="shared" si="0" ref="E4:E45">I4*0.2</f>
        <v>1936</v>
      </c>
      <c r="F4" s="140">
        <f aca="true" t="shared" si="1" ref="F4:F45">I4*0.4</f>
        <v>3872</v>
      </c>
      <c r="G4" s="140">
        <f aca="true" t="shared" si="2" ref="G4:G45">I4*0.6</f>
        <v>5808</v>
      </c>
      <c r="H4" s="140">
        <f aca="true" t="shared" si="3" ref="H4:H45">I4*0.8</f>
        <v>7744</v>
      </c>
      <c r="I4" s="140">
        <v>9680</v>
      </c>
      <c r="J4" s="101">
        <v>0.25</v>
      </c>
    </row>
    <row r="5" spans="1:10" s="141" customFormat="1" ht="12.75" customHeight="1">
      <c r="A5" s="177"/>
      <c r="B5" s="142" t="s">
        <v>489</v>
      </c>
      <c r="C5" s="142" t="s">
        <v>490</v>
      </c>
      <c r="D5" s="142" t="s">
        <v>491</v>
      </c>
      <c r="E5" s="140">
        <f t="shared" si="0"/>
        <v>1936</v>
      </c>
      <c r="F5" s="140">
        <f t="shared" si="1"/>
        <v>3872</v>
      </c>
      <c r="G5" s="140">
        <f t="shared" si="2"/>
        <v>5808</v>
      </c>
      <c r="H5" s="140">
        <f t="shared" si="3"/>
        <v>7744</v>
      </c>
      <c r="I5" s="140">
        <v>9680</v>
      </c>
      <c r="J5" s="101">
        <v>0.25</v>
      </c>
    </row>
    <row r="6" spans="1:10" ht="12.75" customHeight="1">
      <c r="A6" s="177"/>
      <c r="B6" s="4" t="s">
        <v>492</v>
      </c>
      <c r="C6" s="142" t="s">
        <v>490</v>
      </c>
      <c r="D6" s="142" t="s">
        <v>493</v>
      </c>
      <c r="E6" s="140">
        <f t="shared" si="0"/>
        <v>2200</v>
      </c>
      <c r="F6" s="140">
        <f t="shared" si="1"/>
        <v>4400</v>
      </c>
      <c r="G6" s="140">
        <f t="shared" si="2"/>
        <v>6600</v>
      </c>
      <c r="H6" s="140">
        <f t="shared" si="3"/>
        <v>8800</v>
      </c>
      <c r="I6" s="140">
        <v>11000</v>
      </c>
      <c r="J6" s="101">
        <v>0.25</v>
      </c>
    </row>
    <row r="7" spans="1:10" ht="12.75" customHeight="1">
      <c r="A7" s="177"/>
      <c r="B7" s="142" t="s">
        <v>494</v>
      </c>
      <c r="C7" s="142" t="s">
        <v>490</v>
      </c>
      <c r="D7" s="142" t="s">
        <v>495</v>
      </c>
      <c r="E7" s="140">
        <f t="shared" si="0"/>
        <v>1936</v>
      </c>
      <c r="F7" s="140">
        <f t="shared" si="1"/>
        <v>3872</v>
      </c>
      <c r="G7" s="140">
        <f t="shared" si="2"/>
        <v>5808</v>
      </c>
      <c r="H7" s="140">
        <f t="shared" si="3"/>
        <v>7744</v>
      </c>
      <c r="I7" s="140">
        <v>9680</v>
      </c>
      <c r="J7" s="101">
        <v>0.25</v>
      </c>
    </row>
    <row r="8" spans="1:10" ht="12.75" customHeight="1">
      <c r="A8" s="177"/>
      <c r="B8" s="142" t="s">
        <v>126</v>
      </c>
      <c r="C8" s="142" t="s">
        <v>490</v>
      </c>
      <c r="D8" s="142" t="s">
        <v>496</v>
      </c>
      <c r="E8" s="140">
        <f t="shared" si="0"/>
        <v>1936</v>
      </c>
      <c r="F8" s="140">
        <f t="shared" si="1"/>
        <v>3872</v>
      </c>
      <c r="G8" s="140">
        <f t="shared" si="2"/>
        <v>5808</v>
      </c>
      <c r="H8" s="140">
        <f t="shared" si="3"/>
        <v>7744</v>
      </c>
      <c r="I8" s="140">
        <v>9680</v>
      </c>
      <c r="J8" s="101">
        <v>0.25</v>
      </c>
    </row>
    <row r="9" spans="1:10" ht="12.75" customHeight="1">
      <c r="A9" s="177"/>
      <c r="B9" s="4" t="s">
        <v>497</v>
      </c>
      <c r="C9" s="142" t="s">
        <v>490</v>
      </c>
      <c r="D9" s="142" t="s">
        <v>498</v>
      </c>
      <c r="E9" s="140">
        <f t="shared" si="0"/>
        <v>2200</v>
      </c>
      <c r="F9" s="140">
        <f t="shared" si="1"/>
        <v>4400</v>
      </c>
      <c r="G9" s="140">
        <f t="shared" si="2"/>
        <v>6600</v>
      </c>
      <c r="H9" s="140">
        <f t="shared" si="3"/>
        <v>8800</v>
      </c>
      <c r="I9" s="140">
        <v>11000</v>
      </c>
      <c r="J9" s="101">
        <v>0.25</v>
      </c>
    </row>
    <row r="10" spans="1:10" ht="12.75" customHeight="1">
      <c r="A10" s="177"/>
      <c r="B10" s="143" t="s">
        <v>13</v>
      </c>
      <c r="C10" s="142" t="s">
        <v>499</v>
      </c>
      <c r="D10" s="142" t="s">
        <v>500</v>
      </c>
      <c r="E10" s="140">
        <f t="shared" si="0"/>
        <v>2200</v>
      </c>
      <c r="F10" s="140">
        <f t="shared" si="1"/>
        <v>4400</v>
      </c>
      <c r="G10" s="140">
        <f t="shared" si="2"/>
        <v>6600</v>
      </c>
      <c r="H10" s="140">
        <f t="shared" si="3"/>
        <v>8800</v>
      </c>
      <c r="I10" s="140">
        <v>11000</v>
      </c>
      <c r="J10" s="101">
        <v>0.25</v>
      </c>
    </row>
    <row r="11" spans="1:10" s="141" customFormat="1" ht="12.75" customHeight="1">
      <c r="A11" s="177"/>
      <c r="B11" s="4" t="s">
        <v>501</v>
      </c>
      <c r="C11" s="142" t="s">
        <v>502</v>
      </c>
      <c r="D11" s="142" t="s">
        <v>503</v>
      </c>
      <c r="E11" s="140">
        <f t="shared" si="0"/>
        <v>2266</v>
      </c>
      <c r="F11" s="140">
        <f t="shared" si="1"/>
        <v>4532</v>
      </c>
      <c r="G11" s="140">
        <f t="shared" si="2"/>
        <v>6798</v>
      </c>
      <c r="H11" s="140">
        <f t="shared" si="3"/>
        <v>9064</v>
      </c>
      <c r="I11" s="140">
        <v>11330</v>
      </c>
      <c r="J11" s="101">
        <v>0.25</v>
      </c>
    </row>
    <row r="12" spans="1:10" ht="12.75" customHeight="1">
      <c r="A12" s="177"/>
      <c r="B12" s="143" t="s">
        <v>380</v>
      </c>
      <c r="C12" s="142" t="s">
        <v>490</v>
      </c>
      <c r="D12" s="142" t="s">
        <v>504</v>
      </c>
      <c r="E12" s="140">
        <f t="shared" si="0"/>
        <v>2420</v>
      </c>
      <c r="F12" s="140">
        <f t="shared" si="1"/>
        <v>4840</v>
      </c>
      <c r="G12" s="140">
        <f t="shared" si="2"/>
        <v>7260</v>
      </c>
      <c r="H12" s="140">
        <f t="shared" si="3"/>
        <v>9680</v>
      </c>
      <c r="I12" s="140">
        <v>12100</v>
      </c>
      <c r="J12" s="101">
        <v>0.25</v>
      </c>
    </row>
    <row r="13" spans="1:10" ht="12.75" customHeight="1">
      <c r="A13" s="177"/>
      <c r="B13" s="215" t="s">
        <v>505</v>
      </c>
      <c r="C13" s="4" t="s">
        <v>506</v>
      </c>
      <c r="D13" s="218" t="s">
        <v>507</v>
      </c>
      <c r="E13" s="140">
        <f t="shared" si="0"/>
        <v>2420</v>
      </c>
      <c r="F13" s="140">
        <f t="shared" si="1"/>
        <v>4840</v>
      </c>
      <c r="G13" s="140">
        <f t="shared" si="2"/>
        <v>7260</v>
      </c>
      <c r="H13" s="140">
        <f t="shared" si="3"/>
        <v>9680</v>
      </c>
      <c r="I13" s="140">
        <v>12100</v>
      </c>
      <c r="J13" s="101">
        <v>0.25</v>
      </c>
    </row>
    <row r="14" spans="1:10" ht="12.75" customHeight="1">
      <c r="A14" s="177"/>
      <c r="B14" s="216"/>
      <c r="C14" s="4" t="s">
        <v>508</v>
      </c>
      <c r="D14" s="177"/>
      <c r="E14" s="140">
        <f t="shared" si="0"/>
        <v>2640</v>
      </c>
      <c r="F14" s="140">
        <f t="shared" si="1"/>
        <v>5280</v>
      </c>
      <c r="G14" s="140">
        <f t="shared" si="2"/>
        <v>7920</v>
      </c>
      <c r="H14" s="140">
        <f t="shared" si="3"/>
        <v>10560</v>
      </c>
      <c r="I14" s="140">
        <v>13200</v>
      </c>
      <c r="J14" s="101">
        <v>0.35</v>
      </c>
    </row>
    <row r="15" spans="1:10" ht="12.75" customHeight="1">
      <c r="A15" s="177"/>
      <c r="B15" s="216"/>
      <c r="C15" s="4" t="s">
        <v>509</v>
      </c>
      <c r="D15" s="177"/>
      <c r="E15" s="140">
        <f t="shared" si="0"/>
        <v>2640</v>
      </c>
      <c r="F15" s="140">
        <f t="shared" si="1"/>
        <v>5280</v>
      </c>
      <c r="G15" s="140">
        <f t="shared" si="2"/>
        <v>7920</v>
      </c>
      <c r="H15" s="140">
        <f t="shared" si="3"/>
        <v>10560</v>
      </c>
      <c r="I15" s="140">
        <v>13200</v>
      </c>
      <c r="J15" s="101">
        <v>0.35</v>
      </c>
    </row>
    <row r="16" spans="1:10" ht="12.75" customHeight="1">
      <c r="A16" s="177"/>
      <c r="B16" s="217"/>
      <c r="C16" s="4" t="s">
        <v>510</v>
      </c>
      <c r="D16" s="214"/>
      <c r="E16" s="140">
        <f t="shared" si="0"/>
        <v>2640</v>
      </c>
      <c r="F16" s="140">
        <f t="shared" si="1"/>
        <v>5280</v>
      </c>
      <c r="G16" s="140">
        <f t="shared" si="2"/>
        <v>7920</v>
      </c>
      <c r="H16" s="140">
        <f t="shared" si="3"/>
        <v>10560</v>
      </c>
      <c r="I16" s="140">
        <v>13200</v>
      </c>
      <c r="J16" s="101">
        <v>0.35</v>
      </c>
    </row>
    <row r="17" spans="1:10" ht="12.75" customHeight="1">
      <c r="A17" s="177"/>
      <c r="B17" s="4" t="s">
        <v>511</v>
      </c>
      <c r="C17" s="142" t="s">
        <v>490</v>
      </c>
      <c r="D17" s="142" t="s">
        <v>512</v>
      </c>
      <c r="E17" s="140">
        <f t="shared" si="0"/>
        <v>2266</v>
      </c>
      <c r="F17" s="140">
        <f t="shared" si="1"/>
        <v>4532</v>
      </c>
      <c r="G17" s="140">
        <f t="shared" si="2"/>
        <v>6798</v>
      </c>
      <c r="H17" s="140">
        <f t="shared" si="3"/>
        <v>9064</v>
      </c>
      <c r="I17" s="140">
        <v>11330</v>
      </c>
      <c r="J17" s="101">
        <v>0.35</v>
      </c>
    </row>
    <row r="18" spans="1:10" ht="12.75" customHeight="1">
      <c r="A18" s="177"/>
      <c r="B18" s="215" t="s">
        <v>513</v>
      </c>
      <c r="C18" s="4" t="s">
        <v>506</v>
      </c>
      <c r="D18" s="218" t="s">
        <v>514</v>
      </c>
      <c r="E18" s="140">
        <f t="shared" si="0"/>
        <v>2420</v>
      </c>
      <c r="F18" s="140">
        <f t="shared" si="1"/>
        <v>4840</v>
      </c>
      <c r="G18" s="140">
        <f t="shared" si="2"/>
        <v>7260</v>
      </c>
      <c r="H18" s="140">
        <f t="shared" si="3"/>
        <v>9680</v>
      </c>
      <c r="I18" s="140">
        <v>12100</v>
      </c>
      <c r="J18" s="101">
        <v>0.35</v>
      </c>
    </row>
    <row r="19" spans="1:10" ht="12.75" customHeight="1">
      <c r="A19" s="177"/>
      <c r="B19" s="216"/>
      <c r="C19" s="4" t="s">
        <v>515</v>
      </c>
      <c r="D19" s="177"/>
      <c r="E19" s="140">
        <f t="shared" si="0"/>
        <v>2640</v>
      </c>
      <c r="F19" s="140">
        <f t="shared" si="1"/>
        <v>5280</v>
      </c>
      <c r="G19" s="140">
        <f t="shared" si="2"/>
        <v>7920</v>
      </c>
      <c r="H19" s="140">
        <f t="shared" si="3"/>
        <v>10560</v>
      </c>
      <c r="I19" s="140">
        <v>13200</v>
      </c>
      <c r="J19" s="101">
        <v>0.35</v>
      </c>
    </row>
    <row r="20" spans="1:10" ht="12.75" customHeight="1">
      <c r="A20" s="177"/>
      <c r="B20" s="216"/>
      <c r="C20" s="4" t="s">
        <v>516</v>
      </c>
      <c r="D20" s="177"/>
      <c r="E20" s="140">
        <f t="shared" si="0"/>
        <v>2640</v>
      </c>
      <c r="F20" s="140">
        <f t="shared" si="1"/>
        <v>5280</v>
      </c>
      <c r="G20" s="140">
        <f t="shared" si="2"/>
        <v>7920</v>
      </c>
      <c r="H20" s="140">
        <f t="shared" si="3"/>
        <v>10560</v>
      </c>
      <c r="I20" s="140">
        <v>13200</v>
      </c>
      <c r="J20" s="101">
        <v>0.35</v>
      </c>
    </row>
    <row r="21" spans="1:10" ht="12.75" customHeight="1">
      <c r="A21" s="177"/>
      <c r="B21" s="216"/>
      <c r="C21" s="4" t="s">
        <v>517</v>
      </c>
      <c r="D21" s="177"/>
      <c r="E21" s="140">
        <f t="shared" si="0"/>
        <v>2640</v>
      </c>
      <c r="F21" s="140">
        <f t="shared" si="1"/>
        <v>5280</v>
      </c>
      <c r="G21" s="140">
        <f t="shared" si="2"/>
        <v>7920</v>
      </c>
      <c r="H21" s="140">
        <f t="shared" si="3"/>
        <v>10560</v>
      </c>
      <c r="I21" s="140">
        <v>13200</v>
      </c>
      <c r="J21" s="101">
        <v>0.35</v>
      </c>
    </row>
    <row r="22" spans="1:10" ht="12.75" customHeight="1">
      <c r="A22" s="177"/>
      <c r="B22" s="217"/>
      <c r="C22" s="4" t="s">
        <v>518</v>
      </c>
      <c r="D22" s="214"/>
      <c r="E22" s="140">
        <f t="shared" si="0"/>
        <v>2640</v>
      </c>
      <c r="F22" s="140">
        <f t="shared" si="1"/>
        <v>5280</v>
      </c>
      <c r="G22" s="140">
        <f t="shared" si="2"/>
        <v>7920</v>
      </c>
      <c r="H22" s="140">
        <f t="shared" si="3"/>
        <v>10560</v>
      </c>
      <c r="I22" s="140">
        <v>13200</v>
      </c>
      <c r="J22" s="101">
        <v>0.35</v>
      </c>
    </row>
    <row r="23" spans="1:10" ht="12.75" customHeight="1">
      <c r="A23" s="177"/>
      <c r="B23" s="143" t="s">
        <v>519</v>
      </c>
      <c r="C23" s="142" t="s">
        <v>520</v>
      </c>
      <c r="D23" s="142" t="s">
        <v>521</v>
      </c>
      <c r="E23" s="140">
        <f>I23*0.2</f>
        <v>2420</v>
      </c>
      <c r="F23" s="140">
        <f>I23*0.4</f>
        <v>4840</v>
      </c>
      <c r="G23" s="140">
        <f>I23*0.6</f>
        <v>7260</v>
      </c>
      <c r="H23" s="140">
        <f t="shared" si="3"/>
        <v>9680</v>
      </c>
      <c r="I23" s="140">
        <v>12100</v>
      </c>
      <c r="J23" s="101">
        <v>0.35</v>
      </c>
    </row>
    <row r="24" spans="1:10" ht="12.75" customHeight="1">
      <c r="A24" s="177"/>
      <c r="B24" s="176" t="s">
        <v>294</v>
      </c>
      <c r="C24" s="4" t="s">
        <v>522</v>
      </c>
      <c r="D24" s="218" t="s">
        <v>523</v>
      </c>
      <c r="E24" s="140">
        <f t="shared" si="0"/>
        <v>2420</v>
      </c>
      <c r="F24" s="140">
        <f t="shared" si="1"/>
        <v>4840</v>
      </c>
      <c r="G24" s="140">
        <f t="shared" si="2"/>
        <v>7260</v>
      </c>
      <c r="H24" s="140">
        <f t="shared" si="3"/>
        <v>9680</v>
      </c>
      <c r="I24" s="140">
        <v>12100</v>
      </c>
      <c r="J24" s="101">
        <v>0.35</v>
      </c>
    </row>
    <row r="25" spans="1:10" ht="12.75" customHeight="1">
      <c r="A25" s="177"/>
      <c r="B25" s="177"/>
      <c r="C25" s="4" t="s">
        <v>524</v>
      </c>
      <c r="D25" s="177"/>
      <c r="E25" s="140">
        <f t="shared" si="0"/>
        <v>2266</v>
      </c>
      <c r="F25" s="140">
        <f t="shared" si="1"/>
        <v>4532</v>
      </c>
      <c r="G25" s="140">
        <f t="shared" si="2"/>
        <v>6798</v>
      </c>
      <c r="H25" s="140">
        <f t="shared" si="3"/>
        <v>9064</v>
      </c>
      <c r="I25" s="140">
        <v>11330</v>
      </c>
      <c r="J25" s="101">
        <v>0.35</v>
      </c>
    </row>
    <row r="26" spans="1:10" ht="12.75" customHeight="1">
      <c r="A26" s="177"/>
      <c r="B26" s="177"/>
      <c r="C26" s="4" t="s">
        <v>525</v>
      </c>
      <c r="D26" s="177"/>
      <c r="E26" s="140">
        <f t="shared" si="0"/>
        <v>2266</v>
      </c>
      <c r="F26" s="140">
        <f t="shared" si="1"/>
        <v>4532</v>
      </c>
      <c r="G26" s="140">
        <f t="shared" si="2"/>
        <v>6798</v>
      </c>
      <c r="H26" s="140">
        <f t="shared" si="3"/>
        <v>9064</v>
      </c>
      <c r="I26" s="140">
        <v>11330</v>
      </c>
      <c r="J26" s="101">
        <v>0.35</v>
      </c>
    </row>
    <row r="27" spans="1:10" ht="12.75" customHeight="1">
      <c r="A27" s="177"/>
      <c r="B27" s="177"/>
      <c r="C27" s="4" t="s">
        <v>526</v>
      </c>
      <c r="D27" s="177"/>
      <c r="E27" s="140">
        <f t="shared" si="0"/>
        <v>2266</v>
      </c>
      <c r="F27" s="140">
        <f t="shared" si="1"/>
        <v>4532</v>
      </c>
      <c r="G27" s="140">
        <f t="shared" si="2"/>
        <v>6798</v>
      </c>
      <c r="H27" s="140">
        <f t="shared" si="3"/>
        <v>9064</v>
      </c>
      <c r="I27" s="140">
        <v>11330</v>
      </c>
      <c r="J27" s="101">
        <v>0.2</v>
      </c>
    </row>
    <row r="28" spans="1:10" ht="12.75" customHeight="1">
      <c r="A28" s="177"/>
      <c r="B28" s="214"/>
      <c r="C28" s="4" t="s">
        <v>527</v>
      </c>
      <c r="D28" s="214"/>
      <c r="E28" s="140">
        <f t="shared" si="0"/>
        <v>2200</v>
      </c>
      <c r="F28" s="140">
        <f t="shared" si="1"/>
        <v>4400</v>
      </c>
      <c r="G28" s="140">
        <f t="shared" si="2"/>
        <v>6600</v>
      </c>
      <c r="H28" s="140">
        <f t="shared" si="3"/>
        <v>8800</v>
      </c>
      <c r="I28" s="140">
        <v>11000</v>
      </c>
      <c r="J28" s="101">
        <v>0.2</v>
      </c>
    </row>
    <row r="29" spans="1:10" ht="12.75" customHeight="1">
      <c r="A29" s="177"/>
      <c r="B29" s="143" t="s">
        <v>194</v>
      </c>
      <c r="C29" s="142" t="s">
        <v>528</v>
      </c>
      <c r="D29" s="142" t="s">
        <v>529</v>
      </c>
      <c r="E29" s="140">
        <f t="shared" si="0"/>
        <v>1694</v>
      </c>
      <c r="F29" s="140">
        <f t="shared" si="1"/>
        <v>3388</v>
      </c>
      <c r="G29" s="140">
        <f t="shared" si="2"/>
        <v>5082</v>
      </c>
      <c r="H29" s="140">
        <f t="shared" si="3"/>
        <v>6776</v>
      </c>
      <c r="I29" s="140">
        <v>8470</v>
      </c>
      <c r="J29" s="101">
        <v>0.2</v>
      </c>
    </row>
    <row r="30" spans="1:10" ht="12.75" customHeight="1">
      <c r="A30" s="214"/>
      <c r="B30" s="143" t="s">
        <v>195</v>
      </c>
      <c r="C30" s="142" t="s">
        <v>487</v>
      </c>
      <c r="D30" s="142" t="s">
        <v>530</v>
      </c>
      <c r="E30" s="140">
        <f t="shared" si="0"/>
        <v>1540</v>
      </c>
      <c r="F30" s="140">
        <f t="shared" si="1"/>
        <v>3080</v>
      </c>
      <c r="G30" s="140">
        <f t="shared" si="2"/>
        <v>4620</v>
      </c>
      <c r="H30" s="140">
        <f t="shared" si="3"/>
        <v>6160</v>
      </c>
      <c r="I30" s="140">
        <v>7700</v>
      </c>
      <c r="J30" s="101">
        <v>0.2</v>
      </c>
    </row>
    <row r="31" spans="1:10" ht="12.75" customHeight="1">
      <c r="A31" s="176" t="s">
        <v>14</v>
      </c>
      <c r="B31" s="142" t="s">
        <v>199</v>
      </c>
      <c r="C31" s="142" t="s">
        <v>528</v>
      </c>
      <c r="D31" s="142" t="s">
        <v>531</v>
      </c>
      <c r="E31" s="140">
        <f t="shared" si="0"/>
        <v>561</v>
      </c>
      <c r="F31" s="140">
        <f t="shared" si="1"/>
        <v>1122</v>
      </c>
      <c r="G31" s="140">
        <f t="shared" si="2"/>
        <v>1683</v>
      </c>
      <c r="H31" s="140">
        <f t="shared" si="3"/>
        <v>2244</v>
      </c>
      <c r="I31" s="140">
        <v>2805</v>
      </c>
      <c r="J31" s="101">
        <v>0.2</v>
      </c>
    </row>
    <row r="32" spans="1:10" ht="12.75" customHeight="1">
      <c r="A32" s="177"/>
      <c r="B32" s="142" t="s">
        <v>200</v>
      </c>
      <c r="C32" s="142" t="s">
        <v>528</v>
      </c>
      <c r="D32" s="142" t="s">
        <v>532</v>
      </c>
      <c r="E32" s="140">
        <f t="shared" si="0"/>
        <v>561</v>
      </c>
      <c r="F32" s="140">
        <f t="shared" si="1"/>
        <v>1122</v>
      </c>
      <c r="G32" s="140">
        <f t="shared" si="2"/>
        <v>1683</v>
      </c>
      <c r="H32" s="140">
        <f t="shared" si="3"/>
        <v>2244</v>
      </c>
      <c r="I32" s="140">
        <v>2805</v>
      </c>
      <c r="J32" s="101">
        <v>0.2</v>
      </c>
    </row>
    <row r="33" spans="1:10" ht="12.75" customHeight="1">
      <c r="A33" s="177"/>
      <c r="B33" s="142" t="s">
        <v>132</v>
      </c>
      <c r="C33" s="142" t="s">
        <v>533</v>
      </c>
      <c r="D33" s="142" t="s">
        <v>534</v>
      </c>
      <c r="E33" s="140">
        <f t="shared" si="0"/>
        <v>561</v>
      </c>
      <c r="F33" s="140">
        <f t="shared" si="1"/>
        <v>1122</v>
      </c>
      <c r="G33" s="140">
        <f t="shared" si="2"/>
        <v>1683</v>
      </c>
      <c r="H33" s="140">
        <f t="shared" si="3"/>
        <v>2244</v>
      </c>
      <c r="I33" s="140">
        <v>2805</v>
      </c>
      <c r="J33" s="101">
        <v>0.2</v>
      </c>
    </row>
    <row r="34" spans="1:10" ht="12.75" customHeight="1">
      <c r="A34" s="177"/>
      <c r="B34" s="142" t="s">
        <v>298</v>
      </c>
      <c r="C34" s="142" t="s">
        <v>533</v>
      </c>
      <c r="D34" s="142" t="s">
        <v>535</v>
      </c>
      <c r="E34" s="140">
        <f t="shared" si="0"/>
        <v>561</v>
      </c>
      <c r="F34" s="140">
        <f t="shared" si="1"/>
        <v>1122</v>
      </c>
      <c r="G34" s="140">
        <f t="shared" si="2"/>
        <v>1683</v>
      </c>
      <c r="H34" s="140">
        <f t="shared" si="3"/>
        <v>2244</v>
      </c>
      <c r="I34" s="140">
        <v>2805</v>
      </c>
      <c r="J34" s="101">
        <v>0.2</v>
      </c>
    </row>
    <row r="35" spans="1:10" ht="12.75" customHeight="1">
      <c r="A35" s="177"/>
      <c r="B35" s="142" t="s">
        <v>299</v>
      </c>
      <c r="C35" s="142" t="s">
        <v>528</v>
      </c>
      <c r="D35" s="142" t="s">
        <v>536</v>
      </c>
      <c r="E35" s="140">
        <f t="shared" si="0"/>
        <v>1012</v>
      </c>
      <c r="F35" s="140">
        <f t="shared" si="1"/>
        <v>2024</v>
      </c>
      <c r="G35" s="140">
        <f t="shared" si="2"/>
        <v>3036</v>
      </c>
      <c r="H35" s="140">
        <f t="shared" si="3"/>
        <v>4048</v>
      </c>
      <c r="I35" s="140">
        <v>5060</v>
      </c>
      <c r="J35" s="101">
        <v>0.2</v>
      </c>
    </row>
    <row r="36" spans="1:10" ht="12.75" customHeight="1">
      <c r="A36" s="177"/>
      <c r="B36" s="142" t="s">
        <v>300</v>
      </c>
      <c r="C36" s="142" t="s">
        <v>528</v>
      </c>
      <c r="D36" s="142" t="s">
        <v>537</v>
      </c>
      <c r="E36" s="140">
        <f t="shared" si="0"/>
        <v>1012</v>
      </c>
      <c r="F36" s="140">
        <f t="shared" si="1"/>
        <v>2024</v>
      </c>
      <c r="G36" s="140">
        <f t="shared" si="2"/>
        <v>3036</v>
      </c>
      <c r="H36" s="140">
        <f t="shared" si="3"/>
        <v>4048</v>
      </c>
      <c r="I36" s="140">
        <v>5060</v>
      </c>
      <c r="J36" s="101">
        <v>0.2</v>
      </c>
    </row>
    <row r="37" spans="1:10" ht="12.75" customHeight="1">
      <c r="A37" s="177"/>
      <c r="B37" s="142" t="s">
        <v>538</v>
      </c>
      <c r="C37" s="142" t="s">
        <v>528</v>
      </c>
      <c r="D37" s="142" t="s">
        <v>539</v>
      </c>
      <c r="E37" s="140">
        <f>I37*0.2</f>
        <v>1012</v>
      </c>
      <c r="F37" s="140">
        <f>I37*0.4</f>
        <v>2024</v>
      </c>
      <c r="G37" s="140">
        <f>I37*0.6</f>
        <v>3036</v>
      </c>
      <c r="H37" s="140">
        <f>I37*0.8</f>
        <v>4048</v>
      </c>
      <c r="I37" s="140">
        <v>5060</v>
      </c>
      <c r="J37" s="101">
        <v>0.2</v>
      </c>
    </row>
    <row r="38" spans="1:13" ht="12.75" customHeight="1">
      <c r="A38" s="177"/>
      <c r="B38" s="142" t="s">
        <v>301</v>
      </c>
      <c r="C38" s="142" t="s">
        <v>528</v>
      </c>
      <c r="D38" s="142" t="s">
        <v>540</v>
      </c>
      <c r="E38" s="140">
        <f>I38*0.2</f>
        <v>1012</v>
      </c>
      <c r="F38" s="140">
        <f>I38*0.4</f>
        <v>2024</v>
      </c>
      <c r="G38" s="140">
        <f>I38*0.6</f>
        <v>3036</v>
      </c>
      <c r="H38" s="140">
        <f>I38*0.8</f>
        <v>4048</v>
      </c>
      <c r="I38" s="140">
        <v>5060</v>
      </c>
      <c r="J38" s="101">
        <v>0.2</v>
      </c>
      <c r="K38" s="144"/>
      <c r="L38" s="144"/>
      <c r="M38" s="144"/>
    </row>
    <row r="39" spans="1:10" ht="12.75" customHeight="1">
      <c r="A39" s="177"/>
      <c r="B39" s="142" t="s">
        <v>201</v>
      </c>
      <c r="C39" s="142" t="s">
        <v>533</v>
      </c>
      <c r="D39" s="142" t="s">
        <v>541</v>
      </c>
      <c r="E39" s="140">
        <f t="shared" si="0"/>
        <v>693</v>
      </c>
      <c r="F39" s="140">
        <f t="shared" si="1"/>
        <v>1386</v>
      </c>
      <c r="G39" s="140">
        <f t="shared" si="2"/>
        <v>2079</v>
      </c>
      <c r="H39" s="140">
        <f t="shared" si="3"/>
        <v>2772</v>
      </c>
      <c r="I39" s="140">
        <v>3465</v>
      </c>
      <c r="J39" s="101">
        <v>0.2</v>
      </c>
    </row>
    <row r="40" spans="1:10" ht="12.75" customHeight="1">
      <c r="A40" s="177"/>
      <c r="B40" s="142" t="s">
        <v>202</v>
      </c>
      <c r="C40" s="142" t="s">
        <v>533</v>
      </c>
      <c r="D40" s="142" t="s">
        <v>542</v>
      </c>
      <c r="E40" s="140">
        <f t="shared" si="0"/>
        <v>693</v>
      </c>
      <c r="F40" s="140">
        <f t="shared" si="1"/>
        <v>1386</v>
      </c>
      <c r="G40" s="140">
        <f t="shared" si="2"/>
        <v>2079</v>
      </c>
      <c r="H40" s="140">
        <f t="shared" si="3"/>
        <v>2772</v>
      </c>
      <c r="I40" s="140">
        <v>3465</v>
      </c>
      <c r="J40" s="101">
        <v>0.2</v>
      </c>
    </row>
    <row r="41" spans="1:10" ht="12.75" customHeight="1">
      <c r="A41" s="177"/>
      <c r="B41" s="142" t="s">
        <v>197</v>
      </c>
      <c r="C41" s="142" t="s">
        <v>533</v>
      </c>
      <c r="D41" s="142" t="s">
        <v>543</v>
      </c>
      <c r="E41" s="140">
        <f t="shared" si="0"/>
        <v>693</v>
      </c>
      <c r="F41" s="140">
        <f t="shared" si="1"/>
        <v>1386</v>
      </c>
      <c r="G41" s="140">
        <f t="shared" si="2"/>
        <v>2079</v>
      </c>
      <c r="H41" s="140">
        <f t="shared" si="3"/>
        <v>2772</v>
      </c>
      <c r="I41" s="140">
        <v>3465</v>
      </c>
      <c r="J41" s="101">
        <v>0.2</v>
      </c>
    </row>
    <row r="42" spans="1:10" ht="12.75" customHeight="1">
      <c r="A42" s="177"/>
      <c r="B42" s="142" t="s">
        <v>198</v>
      </c>
      <c r="C42" s="142" t="s">
        <v>528</v>
      </c>
      <c r="D42" s="142" t="s">
        <v>544</v>
      </c>
      <c r="E42" s="140">
        <f t="shared" si="0"/>
        <v>693</v>
      </c>
      <c r="F42" s="140">
        <f t="shared" si="1"/>
        <v>1386</v>
      </c>
      <c r="G42" s="140">
        <f t="shared" si="2"/>
        <v>2079</v>
      </c>
      <c r="H42" s="140">
        <f t="shared" si="3"/>
        <v>2772</v>
      </c>
      <c r="I42" s="140">
        <v>3465</v>
      </c>
      <c r="J42" s="101">
        <v>0.2</v>
      </c>
    </row>
    <row r="43" spans="1:10" ht="12.75" customHeight="1">
      <c r="A43" s="177"/>
      <c r="B43" s="142" t="s">
        <v>296</v>
      </c>
      <c r="C43" s="142" t="s">
        <v>533</v>
      </c>
      <c r="D43" s="142" t="s">
        <v>545</v>
      </c>
      <c r="E43" s="140">
        <f t="shared" si="0"/>
        <v>693</v>
      </c>
      <c r="F43" s="140">
        <f t="shared" si="1"/>
        <v>1386</v>
      </c>
      <c r="G43" s="140">
        <f t="shared" si="2"/>
        <v>2079</v>
      </c>
      <c r="H43" s="140">
        <f t="shared" si="3"/>
        <v>2772</v>
      </c>
      <c r="I43" s="140">
        <v>3465</v>
      </c>
      <c r="J43" s="101">
        <v>0.2</v>
      </c>
    </row>
    <row r="44" spans="1:10" ht="12.75" customHeight="1">
      <c r="A44" s="177"/>
      <c r="B44" s="142" t="s">
        <v>297</v>
      </c>
      <c r="C44" s="142" t="s">
        <v>533</v>
      </c>
      <c r="D44" s="142" t="s">
        <v>546</v>
      </c>
      <c r="E44" s="140">
        <f t="shared" si="0"/>
        <v>693</v>
      </c>
      <c r="F44" s="140">
        <f t="shared" si="1"/>
        <v>1386</v>
      </c>
      <c r="G44" s="140">
        <f t="shared" si="2"/>
        <v>2079</v>
      </c>
      <c r="H44" s="140">
        <f t="shared" si="3"/>
        <v>2772</v>
      </c>
      <c r="I44" s="140">
        <v>3465</v>
      </c>
      <c r="J44" s="101">
        <v>0.2</v>
      </c>
    </row>
    <row r="45" spans="1:10" ht="12.75" customHeight="1">
      <c r="A45" s="177"/>
      <c r="B45" s="135" t="s">
        <v>547</v>
      </c>
      <c r="C45" s="135" t="s">
        <v>533</v>
      </c>
      <c r="D45" s="135" t="s">
        <v>548</v>
      </c>
      <c r="E45" s="151">
        <f t="shared" si="0"/>
        <v>693</v>
      </c>
      <c r="F45" s="151">
        <f t="shared" si="1"/>
        <v>1386</v>
      </c>
      <c r="G45" s="151">
        <f t="shared" si="2"/>
        <v>2079</v>
      </c>
      <c r="H45" s="151">
        <f t="shared" si="3"/>
        <v>2772</v>
      </c>
      <c r="I45" s="151">
        <v>3465</v>
      </c>
      <c r="J45" s="152">
        <v>0.2</v>
      </c>
    </row>
    <row r="46" spans="1:10" ht="12.75" customHeight="1">
      <c r="A46" s="134" t="s">
        <v>302</v>
      </c>
      <c r="B46" s="178" t="s">
        <v>549</v>
      </c>
      <c r="C46" s="178"/>
      <c r="D46" s="178"/>
      <c r="E46" s="178"/>
      <c r="F46" s="178"/>
      <c r="G46" s="178"/>
      <c r="H46" s="178"/>
      <c r="I46" s="178"/>
      <c r="J46" s="179"/>
    </row>
    <row r="47" spans="1:10" ht="12.75" customHeight="1">
      <c r="A47" s="158" t="s">
        <v>303</v>
      </c>
      <c r="B47" s="153" t="s">
        <v>550</v>
      </c>
      <c r="C47" s="153"/>
      <c r="D47" s="153"/>
      <c r="E47" s="153"/>
      <c r="F47" s="153"/>
      <c r="G47" s="153"/>
      <c r="H47" s="153"/>
      <c r="I47" s="153"/>
      <c r="J47" s="154"/>
    </row>
    <row r="48" spans="1:10" ht="12.75" customHeight="1">
      <c r="A48" s="155"/>
      <c r="B48" s="153" t="s">
        <v>551</v>
      </c>
      <c r="C48" s="153"/>
      <c r="D48" s="153"/>
      <c r="E48" s="153"/>
      <c r="F48" s="153"/>
      <c r="G48" s="153"/>
      <c r="H48" s="153"/>
      <c r="I48" s="153"/>
      <c r="J48" s="154"/>
    </row>
    <row r="49" spans="1:10" s="145" customFormat="1" ht="12.75">
      <c r="A49" s="155"/>
      <c r="B49" s="153" t="s">
        <v>552</v>
      </c>
      <c r="C49" s="153"/>
      <c r="D49" s="153"/>
      <c r="E49" s="153"/>
      <c r="F49" s="153"/>
      <c r="G49" s="153"/>
      <c r="H49" s="153"/>
      <c r="I49" s="153"/>
      <c r="J49" s="154"/>
    </row>
    <row r="50" spans="1:10" s="145" customFormat="1" ht="12.75">
      <c r="A50" s="156"/>
      <c r="B50" s="137" t="s">
        <v>553</v>
      </c>
      <c r="C50" s="137"/>
      <c r="D50" s="137"/>
      <c r="E50" s="137"/>
      <c r="F50" s="137"/>
      <c r="G50" s="137"/>
      <c r="H50" s="137"/>
      <c r="I50" s="137"/>
      <c r="J50" s="157"/>
    </row>
    <row r="51" spans="2:10" s="145" customFormat="1" ht="14.25">
      <c r="B51" s="146"/>
      <c r="E51" s="147"/>
      <c r="F51" s="148"/>
      <c r="G51" s="148"/>
      <c r="H51" s="148"/>
      <c r="I51" s="149"/>
      <c r="J51" s="85"/>
    </row>
    <row r="52" spans="2:10" s="145" customFormat="1" ht="14.25">
      <c r="B52" s="146"/>
      <c r="E52" s="147"/>
      <c r="F52" s="148"/>
      <c r="G52" s="148"/>
      <c r="H52" s="148"/>
      <c r="I52" s="149"/>
      <c r="J52" s="85"/>
    </row>
    <row r="53" spans="2:10" s="145" customFormat="1" ht="14.25">
      <c r="B53" s="146"/>
      <c r="E53" s="147"/>
      <c r="F53" s="148"/>
      <c r="G53" s="148"/>
      <c r="H53" s="148"/>
      <c r="I53" s="149"/>
      <c r="J53" s="85"/>
    </row>
    <row r="54" spans="2:9" s="145" customFormat="1" ht="12.75">
      <c r="B54" s="146"/>
      <c r="E54" s="147"/>
      <c r="F54" s="148"/>
      <c r="G54" s="148"/>
      <c r="H54" s="148"/>
      <c r="I54" s="149"/>
    </row>
    <row r="55" spans="3:10" ht="14.25">
      <c r="C55" s="136"/>
      <c r="D55" s="136"/>
      <c r="F55" s="148"/>
      <c r="G55" s="148"/>
      <c r="H55" s="148"/>
      <c r="J55" s="85"/>
    </row>
    <row r="56" spans="2:10" ht="14.25">
      <c r="B56" s="146"/>
      <c r="C56" s="136"/>
      <c r="D56" s="136"/>
      <c r="E56" s="148"/>
      <c r="F56" s="148"/>
      <c r="G56" s="148"/>
      <c r="H56" s="148"/>
      <c r="J56" s="85"/>
    </row>
    <row r="57" spans="2:8" ht="14.25">
      <c r="B57" s="146"/>
      <c r="C57" s="136"/>
      <c r="D57" s="136"/>
      <c r="E57" s="148"/>
      <c r="F57" s="148"/>
      <c r="G57" s="148"/>
      <c r="H57" s="148"/>
    </row>
    <row r="58" spans="2:8" ht="14.25">
      <c r="B58" s="146"/>
      <c r="C58" s="136"/>
      <c r="D58" s="136"/>
      <c r="E58" s="148"/>
      <c r="F58" s="148"/>
      <c r="G58" s="148"/>
      <c r="H58" s="148"/>
    </row>
    <row r="59" spans="2:8" ht="14.25">
      <c r="B59" s="146"/>
      <c r="C59" s="136"/>
      <c r="D59" s="136"/>
      <c r="E59" s="148"/>
      <c r="F59" s="148"/>
      <c r="G59" s="148"/>
      <c r="H59" s="148"/>
    </row>
    <row r="60" spans="2:8" ht="14.25">
      <c r="B60" s="146"/>
      <c r="C60" s="136"/>
      <c r="D60" s="136"/>
      <c r="E60" s="148"/>
      <c r="F60" s="148"/>
      <c r="G60" s="148"/>
      <c r="H60" s="148"/>
    </row>
    <row r="61" spans="2:8" ht="14.25">
      <c r="B61" s="146"/>
      <c r="C61" s="136"/>
      <c r="D61" s="136"/>
      <c r="E61" s="148"/>
      <c r="F61" s="148"/>
      <c r="G61" s="148"/>
      <c r="H61" s="148"/>
    </row>
    <row r="62" spans="2:8" ht="14.25">
      <c r="B62" s="146"/>
      <c r="C62" s="136"/>
      <c r="D62" s="136"/>
      <c r="E62" s="148"/>
      <c r="F62" s="148"/>
      <c r="G62" s="148"/>
      <c r="H62" s="148"/>
    </row>
    <row r="63" spans="3:8" ht="14.25">
      <c r="C63" s="136"/>
      <c r="D63" s="136"/>
      <c r="E63" s="148"/>
      <c r="F63" s="148"/>
      <c r="G63" s="148"/>
      <c r="H63" s="148"/>
    </row>
    <row r="64" spans="3:8" ht="14.25">
      <c r="C64" s="136"/>
      <c r="D64" s="136"/>
      <c r="E64" s="148"/>
      <c r="F64" s="148"/>
      <c r="G64" s="148"/>
      <c r="H64" s="148"/>
    </row>
    <row r="65" spans="3:8" ht="14.25">
      <c r="C65" s="136"/>
      <c r="D65" s="136"/>
      <c r="E65" s="148"/>
      <c r="F65" s="148"/>
      <c r="G65" s="148"/>
      <c r="H65" s="148"/>
    </row>
    <row r="66" spans="3:8" ht="14.25">
      <c r="C66" s="136"/>
      <c r="D66" s="136"/>
      <c r="E66" s="148"/>
      <c r="F66" s="148"/>
      <c r="G66" s="148"/>
      <c r="H66" s="148"/>
    </row>
  </sheetData>
  <mergeCells count="11">
    <mergeCell ref="D24:D28"/>
    <mergeCell ref="B3:D3"/>
    <mergeCell ref="A31:A45"/>
    <mergeCell ref="B46:J46"/>
    <mergeCell ref="A1:I1"/>
    <mergeCell ref="A4:A30"/>
    <mergeCell ref="B13:B16"/>
    <mergeCell ref="D13:D16"/>
    <mergeCell ref="B18:B22"/>
    <mergeCell ref="D18:D22"/>
    <mergeCell ref="B24:B28"/>
  </mergeCells>
  <printOptions/>
  <pageMargins left="0.27" right="0.18" top="0.64" bottom="0.3937007874015748" header="0.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9">
      <selection activeCell="A51" sqref="A51:J52"/>
    </sheetView>
  </sheetViews>
  <sheetFormatPr defaultColWidth="9.00390625" defaultRowHeight="14.25"/>
  <cols>
    <col min="1" max="1" width="5.625" style="0" customWidth="1"/>
    <col min="2" max="2" width="18.875" style="0" customWidth="1"/>
    <col min="3" max="3" width="15.625" style="0" customWidth="1"/>
    <col min="4" max="4" width="14.75390625" style="0" customWidth="1"/>
    <col min="5" max="5" width="5.50390625" style="0" customWidth="1"/>
    <col min="6" max="6" width="6.50390625" style="0" customWidth="1"/>
    <col min="7" max="7" width="6.375" style="0" customWidth="1"/>
    <col min="8" max="8" width="5.25390625" style="0" customWidth="1"/>
    <col min="9" max="9" width="6.125" style="0" customWidth="1"/>
    <col min="10" max="10" width="6.25390625" style="0" customWidth="1"/>
  </cols>
  <sheetData>
    <row r="1" spans="1:9" ht="14.25">
      <c r="A1" s="238" t="s">
        <v>20</v>
      </c>
      <c r="B1" s="238"/>
      <c r="C1" s="238"/>
      <c r="D1" s="238"/>
      <c r="E1" s="238"/>
      <c r="F1" s="238"/>
      <c r="G1" s="238"/>
      <c r="H1" s="238"/>
      <c r="I1" s="238"/>
    </row>
    <row r="2" spans="1:9" ht="14.25">
      <c r="A2" s="239" t="s">
        <v>21</v>
      </c>
      <c r="B2" s="239"/>
      <c r="C2" s="239"/>
      <c r="D2" s="239"/>
      <c r="E2" s="239"/>
      <c r="F2" s="239"/>
      <c r="G2" s="239"/>
      <c r="H2" s="239"/>
      <c r="I2" s="239"/>
    </row>
    <row r="3" spans="1:10" ht="14.25">
      <c r="A3" s="2"/>
      <c r="B3" s="240" t="s">
        <v>22</v>
      </c>
      <c r="C3" s="240"/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203</v>
      </c>
    </row>
    <row r="4" spans="1:10" ht="14.25">
      <c r="A4" s="241" t="s">
        <v>29</v>
      </c>
      <c r="B4" s="5" t="s">
        <v>30</v>
      </c>
      <c r="C4" s="4" t="s">
        <v>31</v>
      </c>
      <c r="D4" s="5" t="s">
        <v>32</v>
      </c>
      <c r="E4" s="15">
        <v>1000</v>
      </c>
      <c r="F4" s="15">
        <v>1900</v>
      </c>
      <c r="G4" s="15">
        <v>2800</v>
      </c>
      <c r="H4" s="15">
        <v>3700</v>
      </c>
      <c r="I4" s="1">
        <v>5000</v>
      </c>
      <c r="J4" s="23">
        <v>0.2</v>
      </c>
    </row>
    <row r="5" spans="1:10" ht="14.25">
      <c r="A5" s="242"/>
      <c r="B5" s="4" t="s">
        <v>33</v>
      </c>
      <c r="C5" s="4" t="s">
        <v>34</v>
      </c>
      <c r="D5" s="4" t="s">
        <v>35</v>
      </c>
      <c r="E5" s="15">
        <v>1000</v>
      </c>
      <c r="F5" s="15">
        <v>1900</v>
      </c>
      <c r="G5" s="15">
        <v>2800</v>
      </c>
      <c r="H5" s="15">
        <v>3700</v>
      </c>
      <c r="I5" s="1">
        <v>5000</v>
      </c>
      <c r="J5" s="23">
        <v>0.2</v>
      </c>
    </row>
    <row r="6" spans="1:10" ht="14.25">
      <c r="A6" s="242"/>
      <c r="B6" s="4" t="s">
        <v>36</v>
      </c>
      <c r="C6" s="4" t="s">
        <v>37</v>
      </c>
      <c r="D6" s="4" t="s">
        <v>38</v>
      </c>
      <c r="E6" s="15">
        <v>1000</v>
      </c>
      <c r="F6" s="15">
        <v>1900</v>
      </c>
      <c r="G6" s="15">
        <v>2800</v>
      </c>
      <c r="H6" s="15">
        <v>3700</v>
      </c>
      <c r="I6" s="1">
        <v>5000</v>
      </c>
      <c r="J6" s="23">
        <v>0.2</v>
      </c>
    </row>
    <row r="7" spans="1:10" ht="14.25">
      <c r="A7" s="242"/>
      <c r="B7" s="4" t="s">
        <v>39</v>
      </c>
      <c r="C7" s="4" t="s">
        <v>40</v>
      </c>
      <c r="D7" s="4" t="s">
        <v>41</v>
      </c>
      <c r="E7" s="15">
        <v>1000</v>
      </c>
      <c r="F7" s="15">
        <v>1900</v>
      </c>
      <c r="G7" s="15">
        <v>2800</v>
      </c>
      <c r="H7" s="15">
        <v>3700</v>
      </c>
      <c r="I7" s="1">
        <v>5000</v>
      </c>
      <c r="J7" s="23">
        <v>0.2</v>
      </c>
    </row>
    <row r="8" spans="1:10" ht="14.25">
      <c r="A8" s="242"/>
      <c r="B8" s="1" t="s">
        <v>42</v>
      </c>
      <c r="C8" s="4" t="s">
        <v>43</v>
      </c>
      <c r="D8" s="4" t="s">
        <v>44</v>
      </c>
      <c r="E8" s="15">
        <v>1200</v>
      </c>
      <c r="F8" s="15">
        <v>2300</v>
      </c>
      <c r="G8" s="15">
        <v>3400</v>
      </c>
      <c r="H8" s="15">
        <v>4500</v>
      </c>
      <c r="I8" s="1">
        <v>6000</v>
      </c>
      <c r="J8" s="23">
        <v>0.2</v>
      </c>
    </row>
    <row r="9" spans="1:10" ht="14.25">
      <c r="A9" s="242"/>
      <c r="B9" s="1" t="s">
        <v>45</v>
      </c>
      <c r="C9" s="4" t="s">
        <v>46</v>
      </c>
      <c r="D9" s="4" t="s">
        <v>47</v>
      </c>
      <c r="E9" s="15">
        <v>1200</v>
      </c>
      <c r="F9" s="15">
        <v>2300</v>
      </c>
      <c r="G9" s="15">
        <v>3400</v>
      </c>
      <c r="H9" s="15">
        <v>4500</v>
      </c>
      <c r="I9" s="1">
        <v>6000</v>
      </c>
      <c r="J9" s="23">
        <v>0.2</v>
      </c>
    </row>
    <row r="10" spans="1:10" ht="14.25">
      <c r="A10" s="242"/>
      <c r="B10" s="4" t="s">
        <v>48</v>
      </c>
      <c r="C10" s="4" t="s">
        <v>49</v>
      </c>
      <c r="D10" s="4" t="s">
        <v>50</v>
      </c>
      <c r="E10" s="15">
        <v>1600</v>
      </c>
      <c r="F10" s="15">
        <v>3000</v>
      </c>
      <c r="G10" s="15">
        <v>4500</v>
      </c>
      <c r="H10" s="15">
        <v>5900</v>
      </c>
      <c r="I10" s="1">
        <v>8000</v>
      </c>
      <c r="J10" s="23">
        <v>0.2</v>
      </c>
    </row>
    <row r="11" spans="1:10" ht="14.25">
      <c r="A11" s="242"/>
      <c r="B11" s="4" t="s">
        <v>9</v>
      </c>
      <c r="C11" s="4" t="s">
        <v>51</v>
      </c>
      <c r="D11" s="4" t="s">
        <v>52</v>
      </c>
      <c r="E11" s="15">
        <v>1200</v>
      </c>
      <c r="F11" s="15">
        <v>2300</v>
      </c>
      <c r="G11" s="15">
        <v>3400</v>
      </c>
      <c r="H11" s="15">
        <v>4500</v>
      </c>
      <c r="I11" s="1">
        <v>6000</v>
      </c>
      <c r="J11" s="23">
        <v>0.2</v>
      </c>
    </row>
    <row r="12" spans="1:10" ht="14.25">
      <c r="A12" s="242"/>
      <c r="B12" s="4" t="s">
        <v>53</v>
      </c>
      <c r="C12" s="4" t="s">
        <v>54</v>
      </c>
      <c r="D12" s="4" t="s">
        <v>55</v>
      </c>
      <c r="E12" s="15">
        <v>1200</v>
      </c>
      <c r="F12" s="15">
        <v>2300</v>
      </c>
      <c r="G12" s="15">
        <v>3400</v>
      </c>
      <c r="H12" s="15">
        <v>4500</v>
      </c>
      <c r="I12" s="1">
        <v>6000</v>
      </c>
      <c r="J12" s="23">
        <v>0.2</v>
      </c>
    </row>
    <row r="13" spans="1:10" ht="14.25">
      <c r="A13" s="242"/>
      <c r="B13" s="14" t="s">
        <v>56</v>
      </c>
      <c r="C13" s="4" t="s">
        <v>57</v>
      </c>
      <c r="D13" s="4" t="s">
        <v>58</v>
      </c>
      <c r="E13" s="15">
        <v>1200</v>
      </c>
      <c r="F13" s="15">
        <v>2300</v>
      </c>
      <c r="G13" s="15">
        <v>3400</v>
      </c>
      <c r="H13" s="15">
        <v>4500</v>
      </c>
      <c r="I13" s="1">
        <v>6000</v>
      </c>
      <c r="J13" s="23">
        <v>0.2</v>
      </c>
    </row>
    <row r="14" spans="1:10" ht="14.25">
      <c r="A14" s="241" t="s">
        <v>59</v>
      </c>
      <c r="B14" s="4" t="s">
        <v>60</v>
      </c>
      <c r="C14" s="4" t="s">
        <v>61</v>
      </c>
      <c r="D14" s="4" t="s">
        <v>62</v>
      </c>
      <c r="E14" s="15">
        <v>1000</v>
      </c>
      <c r="F14" s="15">
        <v>1900</v>
      </c>
      <c r="G14" s="15">
        <v>2800</v>
      </c>
      <c r="H14" s="15">
        <v>3700</v>
      </c>
      <c r="I14" s="1">
        <v>5000</v>
      </c>
      <c r="J14" s="23">
        <v>0.2</v>
      </c>
    </row>
    <row r="15" spans="1:10" ht="14.25">
      <c r="A15" s="242"/>
      <c r="B15" s="4" t="s">
        <v>63</v>
      </c>
      <c r="C15" s="4" t="s">
        <v>64</v>
      </c>
      <c r="D15" s="4" t="s">
        <v>65</v>
      </c>
      <c r="E15" s="15">
        <v>1000</v>
      </c>
      <c r="F15" s="15">
        <v>1900</v>
      </c>
      <c r="G15" s="15">
        <v>2800</v>
      </c>
      <c r="H15" s="15">
        <v>3700</v>
      </c>
      <c r="I15" s="1">
        <v>5000</v>
      </c>
      <c r="J15" s="23">
        <v>0.2</v>
      </c>
    </row>
    <row r="16" spans="1:10" ht="14.25">
      <c r="A16" s="242"/>
      <c r="B16" s="4" t="s">
        <v>6</v>
      </c>
      <c r="C16" s="4" t="s">
        <v>66</v>
      </c>
      <c r="D16" s="4" t="s">
        <v>67</v>
      </c>
      <c r="E16" s="15">
        <v>1000</v>
      </c>
      <c r="F16" s="15">
        <v>1900</v>
      </c>
      <c r="G16" s="15">
        <v>2800</v>
      </c>
      <c r="H16" s="15">
        <v>3700</v>
      </c>
      <c r="I16" s="1">
        <v>5000</v>
      </c>
      <c r="J16" s="23">
        <v>0.2</v>
      </c>
    </row>
    <row r="17" spans="1:10" ht="14.25">
      <c r="A17" s="243"/>
      <c r="B17" s="5" t="s">
        <v>68</v>
      </c>
      <c r="C17" s="4" t="s">
        <v>69</v>
      </c>
      <c r="D17" s="4" t="s">
        <v>70</v>
      </c>
      <c r="E17" s="15">
        <v>1000</v>
      </c>
      <c r="F17" s="15">
        <v>1900</v>
      </c>
      <c r="G17" s="15">
        <v>2800</v>
      </c>
      <c r="H17" s="15">
        <v>3700</v>
      </c>
      <c r="I17" s="1">
        <v>5000</v>
      </c>
      <c r="J17" s="23">
        <v>0.2</v>
      </c>
    </row>
    <row r="18" spans="1:10" ht="14.25">
      <c r="A18" s="215" t="s">
        <v>71</v>
      </c>
      <c r="B18" s="237" t="s">
        <v>72</v>
      </c>
      <c r="C18" s="237"/>
      <c r="D18" s="236" t="s">
        <v>73</v>
      </c>
      <c r="E18" s="15">
        <v>250</v>
      </c>
      <c r="F18" s="15">
        <v>420</v>
      </c>
      <c r="G18" s="4">
        <v>700</v>
      </c>
      <c r="H18" s="15">
        <v>880</v>
      </c>
      <c r="I18" s="5">
        <v>1300</v>
      </c>
      <c r="J18" s="23">
        <v>0.2</v>
      </c>
    </row>
    <row r="19" spans="1:10" ht="14.25">
      <c r="A19" s="244"/>
      <c r="B19" s="237" t="s">
        <v>74</v>
      </c>
      <c r="C19" s="237"/>
      <c r="D19" s="236"/>
      <c r="E19" s="15">
        <v>300</v>
      </c>
      <c r="F19" s="15">
        <v>500</v>
      </c>
      <c r="G19" s="4">
        <v>800</v>
      </c>
      <c r="H19" s="15">
        <v>1000</v>
      </c>
      <c r="I19" s="5">
        <v>1500</v>
      </c>
      <c r="J19" s="23">
        <v>0.2</v>
      </c>
    </row>
    <row r="20" spans="1:10" ht="14.25">
      <c r="A20" s="244"/>
      <c r="B20" s="237" t="s">
        <v>75</v>
      </c>
      <c r="C20" s="237"/>
      <c r="D20" s="236" t="s">
        <v>76</v>
      </c>
      <c r="E20" s="15">
        <v>350</v>
      </c>
      <c r="F20" s="15">
        <v>580</v>
      </c>
      <c r="G20" s="4">
        <v>920</v>
      </c>
      <c r="H20" s="15">
        <v>1200</v>
      </c>
      <c r="I20" s="5">
        <v>1800</v>
      </c>
      <c r="J20" s="23">
        <v>0.2</v>
      </c>
    </row>
    <row r="21" spans="1:10" ht="14.25">
      <c r="A21" s="244"/>
      <c r="B21" s="237" t="s">
        <v>77</v>
      </c>
      <c r="C21" s="237"/>
      <c r="D21" s="236"/>
      <c r="E21" s="15">
        <v>450</v>
      </c>
      <c r="F21" s="15">
        <v>800</v>
      </c>
      <c r="G21" s="4">
        <v>1250</v>
      </c>
      <c r="H21" s="15">
        <v>1600</v>
      </c>
      <c r="I21" s="5">
        <v>2500</v>
      </c>
      <c r="J21" s="23">
        <v>0.2</v>
      </c>
    </row>
    <row r="22" spans="1:10" ht="14.25">
      <c r="A22" s="244"/>
      <c r="B22" s="237" t="s">
        <v>78</v>
      </c>
      <c r="C22" s="237"/>
      <c r="D22" s="236" t="s">
        <v>79</v>
      </c>
      <c r="E22" s="15">
        <v>300</v>
      </c>
      <c r="F22" s="15">
        <v>500</v>
      </c>
      <c r="G22" s="4">
        <v>800</v>
      </c>
      <c r="H22" s="15">
        <v>1000</v>
      </c>
      <c r="I22" s="5">
        <v>1500</v>
      </c>
      <c r="J22" s="23">
        <v>0.2</v>
      </c>
    </row>
    <row r="23" spans="1:10" ht="14.25">
      <c r="A23" s="244"/>
      <c r="B23" s="215" t="s">
        <v>80</v>
      </c>
      <c r="C23" s="215"/>
      <c r="D23" s="236"/>
      <c r="E23" s="15">
        <v>350</v>
      </c>
      <c r="F23" s="15">
        <v>580</v>
      </c>
      <c r="G23" s="4">
        <v>920</v>
      </c>
      <c r="H23" s="15">
        <v>1200</v>
      </c>
      <c r="I23" s="5">
        <v>1800</v>
      </c>
      <c r="J23" s="23">
        <v>0.2</v>
      </c>
    </row>
    <row r="24" spans="1:10" ht="18.75">
      <c r="A24" s="219" t="s">
        <v>81</v>
      </c>
      <c r="B24" s="224" t="s">
        <v>82</v>
      </c>
      <c r="C24" s="225"/>
      <c r="D24" s="225"/>
      <c r="E24" s="225"/>
      <c r="F24" s="225"/>
      <c r="G24" s="225"/>
      <c r="H24" s="225"/>
      <c r="I24" s="226"/>
      <c r="J24" s="30"/>
    </row>
    <row r="25" spans="1:10" ht="14.25">
      <c r="A25" s="219"/>
      <c r="B25" s="10" t="s">
        <v>83</v>
      </c>
      <c r="C25" s="229" t="s">
        <v>15</v>
      </c>
      <c r="D25" s="230"/>
      <c r="E25" s="11" t="s">
        <v>16</v>
      </c>
      <c r="F25" s="11" t="s">
        <v>17</v>
      </c>
      <c r="G25" s="11" t="s">
        <v>18</v>
      </c>
      <c r="H25" s="11" t="s">
        <v>84</v>
      </c>
      <c r="I25" s="11" t="s">
        <v>19</v>
      </c>
      <c r="J25" s="30"/>
    </row>
    <row r="26" spans="1:10" ht="12" customHeight="1">
      <c r="A26" s="219"/>
      <c r="B26" s="4" t="s">
        <v>85</v>
      </c>
      <c r="C26" s="222" t="s">
        <v>86</v>
      </c>
      <c r="D26" s="223"/>
      <c r="E26" s="7">
        <v>500</v>
      </c>
      <c r="F26" s="7">
        <v>900</v>
      </c>
      <c r="G26" s="7">
        <v>1300</v>
      </c>
      <c r="H26" s="12">
        <v>1700</v>
      </c>
      <c r="I26" s="7">
        <v>2800</v>
      </c>
      <c r="J26" s="23">
        <v>0.2</v>
      </c>
    </row>
    <row r="27" spans="1:10" ht="12" customHeight="1">
      <c r="A27" s="219"/>
      <c r="B27" s="4" t="s">
        <v>87</v>
      </c>
      <c r="C27" s="222" t="s">
        <v>88</v>
      </c>
      <c r="D27" s="223"/>
      <c r="E27" s="7">
        <v>500</v>
      </c>
      <c r="F27" s="7">
        <v>900</v>
      </c>
      <c r="G27" s="7">
        <v>1300</v>
      </c>
      <c r="H27" s="12">
        <v>1700</v>
      </c>
      <c r="I27" s="7">
        <v>2800</v>
      </c>
      <c r="J27" s="23">
        <v>0.2</v>
      </c>
    </row>
    <row r="28" spans="1:10" ht="12" customHeight="1">
      <c r="A28" s="219"/>
      <c r="B28" s="4" t="s">
        <v>89</v>
      </c>
      <c r="C28" s="222" t="s">
        <v>90</v>
      </c>
      <c r="D28" s="223"/>
      <c r="E28" s="7">
        <v>500</v>
      </c>
      <c r="F28" s="7">
        <v>900</v>
      </c>
      <c r="G28" s="7">
        <v>1300</v>
      </c>
      <c r="H28" s="12">
        <v>1700</v>
      </c>
      <c r="I28" s="7">
        <v>2800</v>
      </c>
      <c r="J28" s="23">
        <v>0.2</v>
      </c>
    </row>
    <row r="29" spans="1:10" ht="12" customHeight="1">
      <c r="A29" s="219"/>
      <c r="B29" s="4" t="s">
        <v>91</v>
      </c>
      <c r="C29" s="222" t="s">
        <v>92</v>
      </c>
      <c r="D29" s="223"/>
      <c r="E29" s="7">
        <v>500</v>
      </c>
      <c r="F29" s="7">
        <v>900</v>
      </c>
      <c r="G29" s="7">
        <v>1300</v>
      </c>
      <c r="H29" s="12">
        <v>1700</v>
      </c>
      <c r="I29" s="7">
        <v>2800</v>
      </c>
      <c r="J29" s="23">
        <v>0.2</v>
      </c>
    </row>
    <row r="30" spans="1:10" ht="12" customHeight="1">
      <c r="A30" s="219"/>
      <c r="B30" s="4" t="s">
        <v>93</v>
      </c>
      <c r="C30" s="222" t="s">
        <v>94</v>
      </c>
      <c r="D30" s="223"/>
      <c r="E30" s="7">
        <v>600</v>
      </c>
      <c r="F30" s="7">
        <v>1100</v>
      </c>
      <c r="G30" s="7">
        <v>1600</v>
      </c>
      <c r="H30" s="12">
        <v>2200</v>
      </c>
      <c r="I30" s="7">
        <v>3500</v>
      </c>
      <c r="J30" s="23">
        <v>0.2</v>
      </c>
    </row>
    <row r="31" spans="1:10" ht="12" customHeight="1">
      <c r="A31" s="219"/>
      <c r="B31" s="4" t="s">
        <v>95</v>
      </c>
      <c r="C31" s="222" t="s">
        <v>96</v>
      </c>
      <c r="D31" s="223"/>
      <c r="E31" s="7">
        <v>1100</v>
      </c>
      <c r="F31" s="7">
        <v>2100</v>
      </c>
      <c r="G31" s="7">
        <v>3200</v>
      </c>
      <c r="H31" s="12">
        <v>4100</v>
      </c>
      <c r="I31" s="7">
        <v>5500</v>
      </c>
      <c r="J31" s="23">
        <v>0.2</v>
      </c>
    </row>
    <row r="32" spans="1:10" ht="12" customHeight="1">
      <c r="A32" s="219"/>
      <c r="B32" s="4" t="s">
        <v>97</v>
      </c>
      <c r="C32" s="222" t="s">
        <v>98</v>
      </c>
      <c r="D32" s="223"/>
      <c r="E32" s="15">
        <v>1600</v>
      </c>
      <c r="F32" s="15">
        <v>3000</v>
      </c>
      <c r="G32" s="15">
        <v>4500</v>
      </c>
      <c r="H32" s="15">
        <v>5900</v>
      </c>
      <c r="I32" s="1">
        <v>8000</v>
      </c>
      <c r="J32" s="23">
        <v>0.2</v>
      </c>
    </row>
    <row r="33" spans="1:10" ht="12" customHeight="1">
      <c r="A33" s="219"/>
      <c r="B33" s="4" t="s">
        <v>99</v>
      </c>
      <c r="C33" s="222" t="s">
        <v>100</v>
      </c>
      <c r="D33" s="223"/>
      <c r="E33" s="15">
        <v>1600</v>
      </c>
      <c r="F33" s="15">
        <v>3000</v>
      </c>
      <c r="G33" s="15">
        <v>4500</v>
      </c>
      <c r="H33" s="15">
        <v>5900</v>
      </c>
      <c r="I33" s="1">
        <v>8000</v>
      </c>
      <c r="J33" s="23">
        <v>0.2</v>
      </c>
    </row>
    <row r="34" spans="1:10" ht="18.75">
      <c r="A34" s="219"/>
      <c r="B34" s="233" t="s">
        <v>101</v>
      </c>
      <c r="C34" s="234"/>
      <c r="D34" s="234"/>
      <c r="E34" s="234"/>
      <c r="F34" s="234"/>
      <c r="G34" s="234"/>
      <c r="H34" s="234"/>
      <c r="I34" s="235"/>
      <c r="J34" s="30"/>
    </row>
    <row r="35" spans="1:10" ht="14.25">
      <c r="A35" s="219"/>
      <c r="B35" s="3" t="s">
        <v>102</v>
      </c>
      <c r="C35" s="229" t="s">
        <v>15</v>
      </c>
      <c r="D35" s="230"/>
      <c r="E35" s="13" t="s">
        <v>16</v>
      </c>
      <c r="F35" s="13" t="s">
        <v>17</v>
      </c>
      <c r="G35" s="13" t="s">
        <v>18</v>
      </c>
      <c r="H35" s="13" t="s">
        <v>103</v>
      </c>
      <c r="I35" s="13" t="s">
        <v>19</v>
      </c>
      <c r="J35" s="30"/>
    </row>
    <row r="36" spans="1:10" ht="14.25">
      <c r="A36" s="219"/>
      <c r="B36" s="4" t="s">
        <v>104</v>
      </c>
      <c r="C36" s="222" t="s">
        <v>105</v>
      </c>
      <c r="D36" s="223"/>
      <c r="E36" s="7">
        <v>1300</v>
      </c>
      <c r="F36" s="7">
        <v>2500</v>
      </c>
      <c r="G36" s="7">
        <v>3700</v>
      </c>
      <c r="H36" s="12">
        <v>5000</v>
      </c>
      <c r="I36" s="7">
        <v>6700</v>
      </c>
      <c r="J36" s="23">
        <v>0.2</v>
      </c>
    </row>
    <row r="37" spans="1:10" ht="14.25">
      <c r="A37" s="219"/>
      <c r="B37" s="4" t="s">
        <v>106</v>
      </c>
      <c r="C37" s="222" t="s">
        <v>107</v>
      </c>
      <c r="D37" s="223"/>
      <c r="E37" s="15">
        <v>1200</v>
      </c>
      <c r="F37" s="15">
        <v>2300</v>
      </c>
      <c r="G37" s="15">
        <v>3400</v>
      </c>
      <c r="H37" s="15">
        <v>4500</v>
      </c>
      <c r="I37" s="1">
        <v>6000</v>
      </c>
      <c r="J37" s="23">
        <v>0.2</v>
      </c>
    </row>
    <row r="38" spans="1:10" ht="18.75">
      <c r="A38" s="219"/>
      <c r="B38" s="224" t="s">
        <v>108</v>
      </c>
      <c r="C38" s="225"/>
      <c r="D38" s="225"/>
      <c r="E38" s="225"/>
      <c r="F38" s="225"/>
      <c r="G38" s="225"/>
      <c r="H38" s="225"/>
      <c r="I38" s="226"/>
      <c r="J38" s="30"/>
    </row>
    <row r="39" spans="1:10" ht="14.25">
      <c r="A39" s="219"/>
      <c r="B39" s="10" t="s">
        <v>83</v>
      </c>
      <c r="C39" s="229" t="s">
        <v>15</v>
      </c>
      <c r="D39" s="230"/>
      <c r="E39" s="11" t="s">
        <v>16</v>
      </c>
      <c r="F39" s="11" t="s">
        <v>17</v>
      </c>
      <c r="G39" s="11" t="s">
        <v>18</v>
      </c>
      <c r="H39" s="11" t="s">
        <v>84</v>
      </c>
      <c r="I39" s="11" t="s">
        <v>19</v>
      </c>
      <c r="J39" s="30"/>
    </row>
    <row r="40" spans="1:10" ht="14.25">
      <c r="A40" s="219"/>
      <c r="B40" s="4" t="s">
        <v>109</v>
      </c>
      <c r="C40" s="222" t="s">
        <v>110</v>
      </c>
      <c r="D40" s="223"/>
      <c r="E40" s="15">
        <v>1600</v>
      </c>
      <c r="F40" s="15">
        <v>3000</v>
      </c>
      <c r="G40" s="15">
        <v>4500</v>
      </c>
      <c r="H40" s="15">
        <v>5900</v>
      </c>
      <c r="I40" s="1">
        <v>8000</v>
      </c>
      <c r="J40" s="23">
        <v>0.2</v>
      </c>
    </row>
    <row r="41" spans="1:10" ht="14.25">
      <c r="A41" s="219"/>
      <c r="B41" s="4" t="s">
        <v>111</v>
      </c>
      <c r="C41" s="222" t="s">
        <v>112</v>
      </c>
      <c r="D41" s="223"/>
      <c r="E41" s="7">
        <v>500</v>
      </c>
      <c r="F41" s="7">
        <v>900</v>
      </c>
      <c r="G41" s="7">
        <v>1300</v>
      </c>
      <c r="H41" s="12">
        <v>1700</v>
      </c>
      <c r="I41" s="7">
        <v>2800</v>
      </c>
      <c r="J41" s="23">
        <v>0.2</v>
      </c>
    </row>
    <row r="42" spans="1:10" ht="18.75">
      <c r="A42" s="219"/>
      <c r="B42" s="224" t="s">
        <v>113</v>
      </c>
      <c r="C42" s="225"/>
      <c r="D42" s="225"/>
      <c r="E42" s="225"/>
      <c r="F42" s="225"/>
      <c r="G42" s="225"/>
      <c r="H42" s="225"/>
      <c r="I42" s="226"/>
      <c r="J42" s="30"/>
    </row>
    <row r="43" spans="1:10" ht="14.25">
      <c r="A43" s="219"/>
      <c r="B43" s="10" t="s">
        <v>114</v>
      </c>
      <c r="C43" s="229" t="s">
        <v>15</v>
      </c>
      <c r="D43" s="230"/>
      <c r="E43" s="11" t="s">
        <v>16</v>
      </c>
      <c r="F43" s="11" t="s">
        <v>17</v>
      </c>
      <c r="G43" s="11" t="s">
        <v>18</v>
      </c>
      <c r="H43" s="11" t="s">
        <v>115</v>
      </c>
      <c r="I43" s="11" t="s">
        <v>19</v>
      </c>
      <c r="J43" s="30"/>
    </row>
    <row r="44" spans="1:10" ht="14.25">
      <c r="A44" s="219"/>
      <c r="B44" s="4" t="s">
        <v>116</v>
      </c>
      <c r="C44" s="222" t="s">
        <v>117</v>
      </c>
      <c r="D44" s="223"/>
      <c r="E44" s="15">
        <v>1600</v>
      </c>
      <c r="F44" s="15">
        <v>3000</v>
      </c>
      <c r="G44" s="15">
        <v>4500</v>
      </c>
      <c r="H44" s="15">
        <v>5900</v>
      </c>
      <c r="I44" s="1">
        <v>8000</v>
      </c>
      <c r="J44" s="23">
        <v>0.2</v>
      </c>
    </row>
    <row r="45" spans="1:10" ht="14.25">
      <c r="A45" s="219"/>
      <c r="B45" s="27" t="s">
        <v>118</v>
      </c>
      <c r="C45" s="231" t="s">
        <v>119</v>
      </c>
      <c r="D45" s="232"/>
      <c r="E45" s="28">
        <v>500</v>
      </c>
      <c r="F45" s="28">
        <v>900</v>
      </c>
      <c r="G45" s="28">
        <v>1300</v>
      </c>
      <c r="H45" s="29">
        <v>1700</v>
      </c>
      <c r="I45" s="28">
        <v>2800</v>
      </c>
      <c r="J45" s="23">
        <v>0.2</v>
      </c>
    </row>
    <row r="46" spans="1:10" ht="14.25">
      <c r="A46" s="219" t="s">
        <v>12</v>
      </c>
      <c r="B46" s="220" t="s">
        <v>120</v>
      </c>
      <c r="C46" s="220"/>
      <c r="D46" s="220"/>
      <c r="E46" s="220"/>
      <c r="F46" s="220"/>
      <c r="G46" s="220"/>
      <c r="H46" s="220"/>
      <c r="I46" s="220"/>
      <c r="J46" s="220"/>
    </row>
    <row r="47" spans="1:10" ht="14.25">
      <c r="A47" s="176"/>
      <c r="B47" s="220" t="s">
        <v>121</v>
      </c>
      <c r="C47" s="220"/>
      <c r="D47" s="220"/>
      <c r="E47" s="220"/>
      <c r="F47" s="220"/>
      <c r="G47" s="220"/>
      <c r="H47" s="220"/>
      <c r="I47" s="220"/>
      <c r="J47" s="220"/>
    </row>
    <row r="48" spans="1:10" ht="14.25">
      <c r="A48" s="219" t="s">
        <v>122</v>
      </c>
      <c r="B48" s="220" t="s">
        <v>123</v>
      </c>
      <c r="C48" s="220"/>
      <c r="D48" s="220"/>
      <c r="E48" s="220"/>
      <c r="F48" s="220"/>
      <c r="G48" s="220"/>
      <c r="H48" s="220"/>
      <c r="I48" s="220"/>
      <c r="J48" s="220"/>
    </row>
    <row r="49" spans="1:10" ht="14.25" customHeight="1">
      <c r="A49" s="219"/>
      <c r="B49" s="221" t="s">
        <v>124</v>
      </c>
      <c r="C49" s="221"/>
      <c r="D49" s="221"/>
      <c r="E49" s="221"/>
      <c r="F49" s="221"/>
      <c r="G49" s="221"/>
      <c r="H49" s="221"/>
      <c r="I49" s="221"/>
      <c r="J49" s="221"/>
    </row>
    <row r="50" spans="1:10" ht="14.25">
      <c r="A50" s="219"/>
      <c r="B50" s="220" t="s">
        <v>125</v>
      </c>
      <c r="C50" s="220"/>
      <c r="D50" s="220"/>
      <c r="E50" s="220"/>
      <c r="F50" s="220"/>
      <c r="G50" s="220"/>
      <c r="H50" s="220"/>
      <c r="I50" s="220"/>
      <c r="J50" s="220"/>
    </row>
    <row r="51" spans="1:10" ht="25.5" customHeight="1">
      <c r="A51" s="227"/>
      <c r="B51" s="227"/>
      <c r="C51" s="227"/>
      <c r="D51" s="227"/>
      <c r="E51" s="227"/>
      <c r="F51" s="227"/>
      <c r="G51" s="227"/>
      <c r="H51" s="227"/>
      <c r="I51" s="227"/>
      <c r="J51" s="227"/>
    </row>
    <row r="52" spans="1:10" ht="14.2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</sheetData>
  <mergeCells count="47">
    <mergeCell ref="A14:A17"/>
    <mergeCell ref="A18:A23"/>
    <mergeCell ref="B18:C18"/>
    <mergeCell ref="B22:C22"/>
    <mergeCell ref="B19:C19"/>
    <mergeCell ref="B20:C20"/>
    <mergeCell ref="A1:I1"/>
    <mergeCell ref="A2:I2"/>
    <mergeCell ref="B3:C3"/>
    <mergeCell ref="A4:A13"/>
    <mergeCell ref="D20:D21"/>
    <mergeCell ref="B21:C21"/>
    <mergeCell ref="D18:D19"/>
    <mergeCell ref="D22:D23"/>
    <mergeCell ref="B23:C23"/>
    <mergeCell ref="A24:A45"/>
    <mergeCell ref="B24:I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4:I34"/>
    <mergeCell ref="C35:D35"/>
    <mergeCell ref="C36:D36"/>
    <mergeCell ref="C37:D37"/>
    <mergeCell ref="B38:I38"/>
    <mergeCell ref="C39:D39"/>
    <mergeCell ref="C40:D40"/>
    <mergeCell ref="C41:D41"/>
    <mergeCell ref="B42:I42"/>
    <mergeCell ref="A51:J51"/>
    <mergeCell ref="A52:J52"/>
    <mergeCell ref="C43:D43"/>
    <mergeCell ref="C44:D44"/>
    <mergeCell ref="C45:D45"/>
    <mergeCell ref="A46:A47"/>
    <mergeCell ref="B46:J46"/>
    <mergeCell ref="B47:J47"/>
    <mergeCell ref="A48:A50"/>
    <mergeCell ref="B48:J48"/>
    <mergeCell ref="B49:J49"/>
    <mergeCell ref="B50:J50"/>
  </mergeCells>
  <printOptions/>
  <pageMargins left="0.2" right="0.21" top="0.1968503937007874" bottom="0.1968503937007874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workbookViewId="0" topLeftCell="A1">
      <selection activeCell="L24" sqref="L24"/>
    </sheetView>
  </sheetViews>
  <sheetFormatPr defaultColWidth="9.00390625" defaultRowHeight="14.25"/>
  <cols>
    <col min="1" max="1" width="6.125" style="0" customWidth="1"/>
    <col min="2" max="2" width="27.25390625" style="0" customWidth="1"/>
    <col min="3" max="3" width="14.625" style="0" customWidth="1"/>
    <col min="4" max="4" width="9.625" style="26" customWidth="1"/>
    <col min="5" max="5" width="9.50390625" style="26" customWidth="1"/>
    <col min="6" max="6" width="10.50390625" style="26" customWidth="1"/>
    <col min="7" max="7" width="9.375" style="26" customWidth="1"/>
    <col min="8" max="9" width="9.00390625" style="0" hidden="1" customWidth="1"/>
  </cols>
  <sheetData>
    <row r="1" spans="1:6" s="34" customFormat="1" ht="33.75" customHeight="1">
      <c r="A1" s="245" t="s">
        <v>403</v>
      </c>
      <c r="B1" s="245"/>
      <c r="C1" s="245"/>
      <c r="D1" s="245"/>
      <c r="E1" s="245"/>
      <c r="F1" s="245"/>
    </row>
    <row r="2" spans="1:6" s="35" customFormat="1" ht="17.25" customHeight="1">
      <c r="A2" s="246" t="s">
        <v>404</v>
      </c>
      <c r="B2" s="246"/>
      <c r="C2" s="246"/>
      <c r="D2" s="246"/>
      <c r="E2" s="246"/>
      <c r="F2" s="246"/>
    </row>
    <row r="3" spans="1:7" s="36" customFormat="1" ht="19.5" customHeight="1">
      <c r="A3" s="247" t="s">
        <v>405</v>
      </c>
      <c r="B3" s="247"/>
      <c r="C3" s="247"/>
      <c r="D3" s="247"/>
      <c r="E3" s="247"/>
      <c r="F3" s="247"/>
      <c r="G3" s="129"/>
    </row>
    <row r="4" spans="1:7" s="40" customFormat="1" ht="21" customHeight="1">
      <c r="A4" s="37" t="s">
        <v>406</v>
      </c>
      <c r="B4" s="37" t="s">
        <v>407</v>
      </c>
      <c r="C4" s="38" t="s">
        <v>408</v>
      </c>
      <c r="D4" s="39" t="s">
        <v>409</v>
      </c>
      <c r="E4" s="39" t="s">
        <v>410</v>
      </c>
      <c r="F4" s="39" t="s">
        <v>411</v>
      </c>
      <c r="G4" s="39" t="s">
        <v>412</v>
      </c>
    </row>
    <row r="5" spans="1:7" s="44" customFormat="1" ht="20.25" customHeight="1">
      <c r="A5" s="183" t="s">
        <v>413</v>
      </c>
      <c r="B5" s="38" t="s">
        <v>414</v>
      </c>
      <c r="C5" s="41" t="s">
        <v>415</v>
      </c>
      <c r="D5" s="42">
        <v>1400</v>
      </c>
      <c r="E5" s="42">
        <v>4000</v>
      </c>
      <c r="F5" s="43">
        <v>7000</v>
      </c>
      <c r="G5" s="107">
        <v>0.18</v>
      </c>
    </row>
    <row r="6" spans="1:7" s="44" customFormat="1" ht="20.25" customHeight="1">
      <c r="A6" s="183"/>
      <c r="B6" s="38" t="s">
        <v>416</v>
      </c>
      <c r="C6" s="41" t="s">
        <v>417</v>
      </c>
      <c r="D6" s="42">
        <v>1800</v>
      </c>
      <c r="E6" s="42">
        <v>5000</v>
      </c>
      <c r="F6" s="38">
        <v>8800</v>
      </c>
      <c r="G6" s="107">
        <v>0.18</v>
      </c>
    </row>
    <row r="7" spans="1:7" s="44" customFormat="1" ht="20.25" customHeight="1">
      <c r="A7" s="183"/>
      <c r="B7" s="38" t="s">
        <v>418</v>
      </c>
      <c r="C7" s="200" t="s">
        <v>419</v>
      </c>
      <c r="D7" s="42">
        <v>1900</v>
      </c>
      <c r="E7" s="42">
        <v>5300</v>
      </c>
      <c r="F7" s="43">
        <v>9400</v>
      </c>
      <c r="G7" s="107">
        <v>0.18</v>
      </c>
    </row>
    <row r="8" spans="1:7" s="44" customFormat="1" ht="20.25" customHeight="1">
      <c r="A8" s="183"/>
      <c r="B8" s="38" t="s">
        <v>420</v>
      </c>
      <c r="C8" s="202"/>
      <c r="D8" s="42">
        <v>1900</v>
      </c>
      <c r="E8" s="42">
        <v>5300</v>
      </c>
      <c r="F8" s="43">
        <v>9400</v>
      </c>
      <c r="G8" s="107">
        <v>0.18</v>
      </c>
    </row>
    <row r="9" spans="1:7" s="44" customFormat="1" ht="20.25" customHeight="1">
      <c r="A9" s="183"/>
      <c r="B9" s="38" t="s">
        <v>421</v>
      </c>
      <c r="C9" s="41" t="s">
        <v>422</v>
      </c>
      <c r="D9" s="42">
        <v>1900</v>
      </c>
      <c r="E9" s="42">
        <v>5300</v>
      </c>
      <c r="F9" s="43">
        <v>9400</v>
      </c>
      <c r="G9" s="107">
        <v>0.18</v>
      </c>
    </row>
    <row r="10" spans="1:7" s="44" customFormat="1" ht="20.25" customHeight="1">
      <c r="A10" s="183"/>
      <c r="B10" s="38" t="s">
        <v>423</v>
      </c>
      <c r="C10" s="41" t="s">
        <v>424</v>
      </c>
      <c r="D10" s="42">
        <v>1900</v>
      </c>
      <c r="E10" s="42">
        <v>5300</v>
      </c>
      <c r="F10" s="43">
        <v>9400</v>
      </c>
      <c r="G10" s="107">
        <v>0.18</v>
      </c>
    </row>
    <row r="11" spans="1:7" s="44" customFormat="1" ht="20.25" customHeight="1">
      <c r="A11" s="183"/>
      <c r="B11" s="38" t="s">
        <v>425</v>
      </c>
      <c r="C11" s="41" t="s">
        <v>426</v>
      </c>
      <c r="D11" s="42">
        <v>1900</v>
      </c>
      <c r="E11" s="42">
        <v>5300</v>
      </c>
      <c r="F11" s="43">
        <v>9400</v>
      </c>
      <c r="G11" s="107">
        <v>0.18</v>
      </c>
    </row>
    <row r="12" spans="1:7" s="44" customFormat="1" ht="20.25" customHeight="1">
      <c r="A12" s="183"/>
      <c r="B12" s="38" t="s">
        <v>427</v>
      </c>
      <c r="C12" s="200" t="s">
        <v>428</v>
      </c>
      <c r="D12" s="42">
        <v>1900</v>
      </c>
      <c r="E12" s="42">
        <v>5300</v>
      </c>
      <c r="F12" s="43">
        <v>9400</v>
      </c>
      <c r="G12" s="107">
        <v>0.18</v>
      </c>
    </row>
    <row r="13" spans="1:7" s="44" customFormat="1" ht="20.25" customHeight="1">
      <c r="A13" s="183"/>
      <c r="B13" s="38" t="s">
        <v>429</v>
      </c>
      <c r="C13" s="201"/>
      <c r="D13" s="42">
        <v>1900</v>
      </c>
      <c r="E13" s="42">
        <v>5300</v>
      </c>
      <c r="F13" s="43">
        <v>9400</v>
      </c>
      <c r="G13" s="107">
        <v>0.18</v>
      </c>
    </row>
    <row r="14" spans="1:7" s="44" customFormat="1" ht="20.25" customHeight="1">
      <c r="A14" s="183"/>
      <c r="B14" s="38" t="s">
        <v>430</v>
      </c>
      <c r="C14" s="202"/>
      <c r="D14" s="42">
        <v>1900</v>
      </c>
      <c r="E14" s="42">
        <v>5300</v>
      </c>
      <c r="F14" s="43">
        <v>9400</v>
      </c>
      <c r="G14" s="107">
        <v>0.18</v>
      </c>
    </row>
    <row r="15" spans="1:7" s="44" customFormat="1" ht="20.25" customHeight="1">
      <c r="A15" s="183"/>
      <c r="B15" s="38" t="s">
        <v>431</v>
      </c>
      <c r="C15" s="45" t="s">
        <v>432</v>
      </c>
      <c r="D15" s="42">
        <v>1900</v>
      </c>
      <c r="E15" s="42">
        <v>5300</v>
      </c>
      <c r="F15" s="43">
        <v>9400</v>
      </c>
      <c r="G15" s="107">
        <v>0.18</v>
      </c>
    </row>
    <row r="16" spans="1:7" s="44" customFormat="1" ht="20.25" customHeight="1">
      <c r="A16" s="183"/>
      <c r="B16" s="38" t="s">
        <v>433</v>
      </c>
      <c r="C16" s="200" t="s">
        <v>434</v>
      </c>
      <c r="D16" s="42">
        <v>1900</v>
      </c>
      <c r="E16" s="42">
        <v>5300</v>
      </c>
      <c r="F16" s="43">
        <v>9400</v>
      </c>
      <c r="G16" s="107">
        <v>0.18</v>
      </c>
    </row>
    <row r="17" spans="1:7" s="44" customFormat="1" ht="20.25" customHeight="1">
      <c r="A17" s="183"/>
      <c r="B17" s="38" t="s">
        <v>435</v>
      </c>
      <c r="C17" s="201"/>
      <c r="D17" s="42">
        <v>1900</v>
      </c>
      <c r="E17" s="42">
        <v>5300</v>
      </c>
      <c r="F17" s="43">
        <v>9400</v>
      </c>
      <c r="G17" s="107">
        <v>0.12</v>
      </c>
    </row>
    <row r="18" spans="1:7" s="44" customFormat="1" ht="20.25" customHeight="1">
      <c r="A18" s="183"/>
      <c r="B18" s="38" t="s">
        <v>436</v>
      </c>
      <c r="C18" s="202"/>
      <c r="D18" s="42">
        <v>1900</v>
      </c>
      <c r="E18" s="42">
        <v>5300</v>
      </c>
      <c r="F18" s="43">
        <v>9400</v>
      </c>
      <c r="G18" s="107">
        <v>0.12</v>
      </c>
    </row>
    <row r="19" spans="1:7" s="44" customFormat="1" ht="20.25" customHeight="1">
      <c r="A19" s="183"/>
      <c r="B19" s="37" t="s">
        <v>437</v>
      </c>
      <c r="C19" s="45" t="s">
        <v>438</v>
      </c>
      <c r="D19" s="39">
        <v>1000</v>
      </c>
      <c r="E19" s="39">
        <v>2700</v>
      </c>
      <c r="F19" s="39">
        <v>4700</v>
      </c>
      <c r="G19" s="107">
        <v>0.15</v>
      </c>
    </row>
    <row r="20" spans="1:7" s="44" customFormat="1" ht="20.25" customHeight="1">
      <c r="A20" s="183" t="s">
        <v>439</v>
      </c>
      <c r="B20" s="37" t="s">
        <v>440</v>
      </c>
      <c r="C20" s="45" t="s">
        <v>441</v>
      </c>
      <c r="D20" s="43">
        <v>800</v>
      </c>
      <c r="E20" s="43">
        <v>2200</v>
      </c>
      <c r="F20" s="38">
        <v>4000</v>
      </c>
      <c r="G20" s="107">
        <v>0.15</v>
      </c>
    </row>
    <row r="21" spans="1:7" s="44" customFormat="1" ht="20.25" customHeight="1">
      <c r="A21" s="183"/>
      <c r="B21" s="37" t="s">
        <v>442</v>
      </c>
      <c r="C21" s="45" t="s">
        <v>443</v>
      </c>
      <c r="D21" s="43">
        <v>800</v>
      </c>
      <c r="E21" s="43">
        <v>2200</v>
      </c>
      <c r="F21" s="38">
        <v>4000</v>
      </c>
      <c r="G21" s="107">
        <v>0.15</v>
      </c>
    </row>
    <row r="22" spans="1:7" s="44" customFormat="1" ht="20.25" customHeight="1">
      <c r="A22" s="46"/>
      <c r="B22" s="47"/>
      <c r="C22" s="48"/>
      <c r="D22" s="49"/>
      <c r="E22" s="49"/>
      <c r="F22" s="127"/>
      <c r="G22" s="128"/>
    </row>
    <row r="23" spans="1:7" s="44" customFormat="1" ht="20.25" customHeight="1">
      <c r="A23" s="209" t="s">
        <v>444</v>
      </c>
      <c r="B23" s="95" t="s">
        <v>445</v>
      </c>
      <c r="C23" s="200" t="s">
        <v>446</v>
      </c>
      <c r="D23" s="38">
        <v>300</v>
      </c>
      <c r="E23" s="38">
        <v>800</v>
      </c>
      <c r="F23" s="38">
        <v>1500</v>
      </c>
      <c r="G23" s="107">
        <v>0.15</v>
      </c>
    </row>
    <row r="24" spans="1:7" s="44" customFormat="1" ht="20.25" customHeight="1">
      <c r="A24" s="210"/>
      <c r="B24" s="43" t="s">
        <v>447</v>
      </c>
      <c r="C24" s="202"/>
      <c r="D24" s="38">
        <v>400</v>
      </c>
      <c r="E24" s="38">
        <v>900</v>
      </c>
      <c r="F24" s="38">
        <v>1800</v>
      </c>
      <c r="G24" s="107">
        <v>0.15</v>
      </c>
    </row>
    <row r="25" spans="1:7" s="31" customFormat="1" ht="13.5" customHeight="1">
      <c r="A25" s="50" t="s">
        <v>205</v>
      </c>
      <c r="B25" s="51"/>
      <c r="C25" s="51"/>
      <c r="D25" s="51" t="s">
        <v>448</v>
      </c>
      <c r="E25" s="51"/>
      <c r="F25" s="51"/>
      <c r="G25" s="128"/>
    </row>
    <row r="26" spans="1:7" s="31" customFormat="1" ht="13.5" customHeight="1">
      <c r="A26" s="50" t="s">
        <v>449</v>
      </c>
      <c r="B26" s="51"/>
      <c r="C26" s="51"/>
      <c r="D26" s="51"/>
      <c r="E26" s="51"/>
      <c r="F26" s="51"/>
      <c r="G26" s="128"/>
    </row>
    <row r="27" spans="1:7" s="31" customFormat="1" ht="13.5" customHeight="1">
      <c r="A27" s="50" t="s">
        <v>450</v>
      </c>
      <c r="B27" s="51"/>
      <c r="C27" s="51"/>
      <c r="D27" s="51"/>
      <c r="E27" s="51"/>
      <c r="F27" s="51"/>
      <c r="G27" s="128"/>
    </row>
    <row r="28" spans="1:7" s="32" customFormat="1" ht="13.5" customHeight="1">
      <c r="A28" s="55" t="s">
        <v>451</v>
      </c>
      <c r="B28" s="56"/>
      <c r="C28" s="56"/>
      <c r="D28" s="56"/>
      <c r="E28" s="56"/>
      <c r="F28" s="56"/>
      <c r="G28" s="128"/>
    </row>
    <row r="29" spans="1:7" s="31" customFormat="1" ht="13.5" customHeight="1">
      <c r="A29" s="50" t="s">
        <v>452</v>
      </c>
      <c r="B29" s="51"/>
      <c r="C29" s="51"/>
      <c r="D29" s="51"/>
      <c r="E29" s="51"/>
      <c r="F29" s="51"/>
      <c r="G29" s="26"/>
    </row>
    <row r="30" spans="1:6" s="52" customFormat="1" ht="13.5" customHeight="1">
      <c r="A30" s="275" t="s">
        <v>652</v>
      </c>
      <c r="B30" s="57"/>
      <c r="C30" s="57"/>
      <c r="D30" s="57"/>
      <c r="E30" s="57"/>
      <c r="F30" s="57"/>
    </row>
    <row r="31" spans="1:6" s="31" customFormat="1" ht="13.5" customHeight="1">
      <c r="A31" s="58" t="s">
        <v>453</v>
      </c>
      <c r="B31" s="58"/>
      <c r="C31" s="58"/>
      <c r="D31" s="58"/>
      <c r="E31" s="58"/>
      <c r="F31" s="58"/>
    </row>
  </sheetData>
  <mergeCells count="10">
    <mergeCell ref="A23:A24"/>
    <mergeCell ref="C23:C24"/>
    <mergeCell ref="A1:F1"/>
    <mergeCell ref="A2:F2"/>
    <mergeCell ref="A20:A21"/>
    <mergeCell ref="A5:A19"/>
    <mergeCell ref="A3:F3"/>
    <mergeCell ref="C12:C14"/>
    <mergeCell ref="C16:C18"/>
    <mergeCell ref="C7:C8"/>
  </mergeCells>
  <printOptions/>
  <pageMargins left="0.36" right="0.18" top="0.44" bottom="0.5" header="0.76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A30" sqref="A30:J31"/>
    </sheetView>
  </sheetViews>
  <sheetFormatPr defaultColWidth="9.00390625" defaultRowHeight="18" customHeight="1"/>
  <cols>
    <col min="1" max="1" width="4.50390625" style="8" customWidth="1"/>
    <col min="2" max="2" width="4.75390625" style="8" customWidth="1"/>
    <col min="3" max="3" width="20.75390625" style="8" customWidth="1"/>
    <col min="4" max="4" width="14.375" style="8" customWidth="1"/>
    <col min="5" max="5" width="5.375" style="8" customWidth="1"/>
    <col min="6" max="6" width="5.125" style="8" customWidth="1"/>
    <col min="7" max="7" width="5.375" style="8" customWidth="1"/>
    <col min="8" max="8" width="5.125" style="8" customWidth="1"/>
    <col min="9" max="9" width="6.00390625" style="9" customWidth="1"/>
    <col min="10" max="10" width="6.50390625" style="8" customWidth="1"/>
    <col min="11" max="16384" width="9.00390625" style="8" customWidth="1"/>
  </cols>
  <sheetData>
    <row r="1" spans="1:10" s="21" customFormat="1" ht="41.25" customHeight="1">
      <c r="A1" s="266" t="s">
        <v>141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48" customHeight="1">
      <c r="A2" s="267" t="s">
        <v>142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s="6" customFormat="1" ht="18" customHeight="1">
      <c r="A3" s="2"/>
      <c r="B3" s="240" t="s">
        <v>133</v>
      </c>
      <c r="C3" s="240"/>
      <c r="D3" s="3" t="s">
        <v>134</v>
      </c>
      <c r="E3" s="3" t="s">
        <v>0</v>
      </c>
      <c r="F3" s="3" t="s">
        <v>1</v>
      </c>
      <c r="G3" s="3" t="s">
        <v>2</v>
      </c>
      <c r="H3" s="3" t="s">
        <v>129</v>
      </c>
      <c r="I3" s="3" t="s">
        <v>3</v>
      </c>
      <c r="J3" s="3" t="s">
        <v>4</v>
      </c>
    </row>
    <row r="4" spans="1:10" s="6" customFormat="1" ht="18" customHeight="1">
      <c r="A4" s="215" t="s">
        <v>143</v>
      </c>
      <c r="B4" s="1" t="s">
        <v>144</v>
      </c>
      <c r="C4" s="1" t="s">
        <v>145</v>
      </c>
      <c r="D4" s="20" t="s">
        <v>146</v>
      </c>
      <c r="E4" s="22">
        <v>1000</v>
      </c>
      <c r="F4" s="22">
        <v>1900</v>
      </c>
      <c r="G4" s="22">
        <v>2800</v>
      </c>
      <c r="H4" s="22">
        <v>3700</v>
      </c>
      <c r="I4" s="4">
        <v>5000</v>
      </c>
      <c r="J4" s="17">
        <v>0.18</v>
      </c>
    </row>
    <row r="5" spans="1:10" s="6" customFormat="1" ht="18" customHeight="1">
      <c r="A5" s="244"/>
      <c r="B5" s="24" t="s">
        <v>147</v>
      </c>
      <c r="C5" s="1" t="s">
        <v>148</v>
      </c>
      <c r="D5" s="20" t="s">
        <v>149</v>
      </c>
      <c r="E5" s="22">
        <v>1000</v>
      </c>
      <c r="F5" s="22">
        <v>1900</v>
      </c>
      <c r="G5" s="22">
        <v>2800</v>
      </c>
      <c r="H5" s="22">
        <v>3700</v>
      </c>
      <c r="I5" s="4">
        <v>5000</v>
      </c>
      <c r="J5" s="17">
        <v>0.18</v>
      </c>
    </row>
    <row r="6" spans="1:10" s="6" customFormat="1" ht="18" customHeight="1">
      <c r="A6" s="244"/>
      <c r="B6" s="1" t="s">
        <v>150</v>
      </c>
      <c r="C6" s="1" t="s">
        <v>151</v>
      </c>
      <c r="D6" s="20" t="s">
        <v>152</v>
      </c>
      <c r="E6" s="22">
        <v>1000</v>
      </c>
      <c r="F6" s="22">
        <v>1900</v>
      </c>
      <c r="G6" s="22">
        <v>2800</v>
      </c>
      <c r="H6" s="22">
        <v>3700</v>
      </c>
      <c r="I6" s="4">
        <v>5000</v>
      </c>
      <c r="J6" s="17">
        <v>0.18</v>
      </c>
    </row>
    <row r="7" spans="1:10" s="6" customFormat="1" ht="18" customHeight="1">
      <c r="A7" s="244"/>
      <c r="B7" s="1" t="s">
        <v>153</v>
      </c>
      <c r="C7" s="1" t="s">
        <v>154</v>
      </c>
      <c r="D7" s="1" t="s">
        <v>155</v>
      </c>
      <c r="E7" s="16">
        <v>1400</v>
      </c>
      <c r="F7" s="16">
        <v>2700</v>
      </c>
      <c r="G7" s="16">
        <v>4000</v>
      </c>
      <c r="H7" s="16">
        <v>5300</v>
      </c>
      <c r="I7" s="1">
        <v>7000</v>
      </c>
      <c r="J7" s="17">
        <v>0.18</v>
      </c>
    </row>
    <row r="8" spans="1:10" s="6" customFormat="1" ht="18" customHeight="1">
      <c r="A8" s="244"/>
      <c r="B8" s="1" t="s">
        <v>126</v>
      </c>
      <c r="C8" s="1" t="s">
        <v>156</v>
      </c>
      <c r="D8" s="1" t="s">
        <v>157</v>
      </c>
      <c r="E8" s="16">
        <v>1400</v>
      </c>
      <c r="F8" s="16">
        <v>2700</v>
      </c>
      <c r="G8" s="16">
        <v>4000</v>
      </c>
      <c r="H8" s="16">
        <v>5300</v>
      </c>
      <c r="I8" s="1">
        <v>7000</v>
      </c>
      <c r="J8" s="17">
        <v>0.18</v>
      </c>
    </row>
    <row r="9" spans="1:10" s="6" customFormat="1" ht="18" customHeight="1">
      <c r="A9" s="244"/>
      <c r="B9" s="1" t="s">
        <v>127</v>
      </c>
      <c r="C9" s="1" t="s">
        <v>158</v>
      </c>
      <c r="D9" s="1" t="s">
        <v>159</v>
      </c>
      <c r="E9" s="16">
        <v>1900</v>
      </c>
      <c r="F9" s="16">
        <v>3600</v>
      </c>
      <c r="G9" s="16">
        <v>5300</v>
      </c>
      <c r="H9" s="16">
        <v>7000</v>
      </c>
      <c r="I9" s="1">
        <v>9400</v>
      </c>
      <c r="J9" s="17">
        <v>0.18</v>
      </c>
    </row>
    <row r="10" spans="1:10" s="6" customFormat="1" ht="18" customHeight="1">
      <c r="A10" s="244"/>
      <c r="B10" s="1" t="s">
        <v>160</v>
      </c>
      <c r="C10" s="1" t="s">
        <v>161</v>
      </c>
      <c r="D10" s="1" t="s">
        <v>162</v>
      </c>
      <c r="E10" s="16">
        <v>1900</v>
      </c>
      <c r="F10" s="16">
        <v>3600</v>
      </c>
      <c r="G10" s="16">
        <v>5300</v>
      </c>
      <c r="H10" s="16">
        <v>7000</v>
      </c>
      <c r="I10" s="1">
        <v>9400</v>
      </c>
      <c r="J10" s="17">
        <v>0.18</v>
      </c>
    </row>
    <row r="11" spans="1:10" s="6" customFormat="1" ht="18" customHeight="1">
      <c r="A11" s="244"/>
      <c r="B11" s="1" t="s">
        <v>128</v>
      </c>
      <c r="C11" s="1" t="s">
        <v>163</v>
      </c>
      <c r="D11" s="20" t="s">
        <v>164</v>
      </c>
      <c r="E11" s="16">
        <v>1900</v>
      </c>
      <c r="F11" s="16">
        <v>3600</v>
      </c>
      <c r="G11" s="16">
        <v>5300</v>
      </c>
      <c r="H11" s="16">
        <v>7000</v>
      </c>
      <c r="I11" s="1">
        <v>9400</v>
      </c>
      <c r="J11" s="17">
        <v>0.18</v>
      </c>
    </row>
    <row r="12" spans="1:10" s="6" customFormat="1" ht="18" customHeight="1">
      <c r="A12" s="244"/>
      <c r="B12" s="24" t="s">
        <v>165</v>
      </c>
      <c r="C12" s="1" t="s">
        <v>166</v>
      </c>
      <c r="D12" s="20" t="s">
        <v>167</v>
      </c>
      <c r="E12" s="16">
        <v>1900</v>
      </c>
      <c r="F12" s="16">
        <v>3600</v>
      </c>
      <c r="G12" s="16">
        <v>5300</v>
      </c>
      <c r="H12" s="16">
        <v>7000</v>
      </c>
      <c r="I12" s="1">
        <v>9400</v>
      </c>
      <c r="J12" s="17">
        <v>0.18</v>
      </c>
    </row>
    <row r="13" spans="1:10" s="6" customFormat="1" ht="18" customHeight="1">
      <c r="A13" s="244"/>
      <c r="B13" s="1" t="s">
        <v>168</v>
      </c>
      <c r="C13" s="1" t="s">
        <v>169</v>
      </c>
      <c r="D13" s="20" t="s">
        <v>170</v>
      </c>
      <c r="E13" s="16">
        <v>1900</v>
      </c>
      <c r="F13" s="16">
        <v>3600</v>
      </c>
      <c r="G13" s="16">
        <v>5300</v>
      </c>
      <c r="H13" s="16">
        <v>7000</v>
      </c>
      <c r="I13" s="1">
        <v>9400</v>
      </c>
      <c r="J13" s="17">
        <v>0.18</v>
      </c>
    </row>
    <row r="14" spans="1:10" s="6" customFormat="1" ht="18" customHeight="1">
      <c r="A14" s="250"/>
      <c r="B14" s="1" t="s">
        <v>171</v>
      </c>
      <c r="C14" s="1" t="s">
        <v>172</v>
      </c>
      <c r="D14" s="20" t="s">
        <v>173</v>
      </c>
      <c r="E14" s="16">
        <v>1900</v>
      </c>
      <c r="F14" s="16">
        <v>3600</v>
      </c>
      <c r="G14" s="16">
        <v>5300</v>
      </c>
      <c r="H14" s="16">
        <v>7000</v>
      </c>
      <c r="I14" s="1">
        <v>9400</v>
      </c>
      <c r="J14" s="17">
        <v>0.18</v>
      </c>
    </row>
    <row r="15" spans="1:10" s="6" customFormat="1" ht="18" customHeight="1">
      <c r="A15" s="215" t="s">
        <v>174</v>
      </c>
      <c r="B15" s="1" t="s">
        <v>175</v>
      </c>
      <c r="C15" s="1" t="s">
        <v>176</v>
      </c>
      <c r="D15" s="20" t="s">
        <v>177</v>
      </c>
      <c r="E15" s="1">
        <v>800</v>
      </c>
      <c r="F15" s="1">
        <v>1500</v>
      </c>
      <c r="G15" s="1">
        <v>2200</v>
      </c>
      <c r="H15" s="25">
        <v>2900</v>
      </c>
      <c r="I15" s="4">
        <v>4000</v>
      </c>
      <c r="J15" s="19">
        <v>0.07</v>
      </c>
    </row>
    <row r="16" spans="1:10" s="6" customFormat="1" ht="18" customHeight="1">
      <c r="A16" s="244"/>
      <c r="B16" s="1" t="s">
        <v>178</v>
      </c>
      <c r="C16" s="1" t="s">
        <v>179</v>
      </c>
      <c r="D16" s="1" t="s">
        <v>180</v>
      </c>
      <c r="E16" s="4">
        <v>300</v>
      </c>
      <c r="F16" s="4">
        <v>600</v>
      </c>
      <c r="G16" s="4">
        <v>900</v>
      </c>
      <c r="H16" s="4">
        <v>1200</v>
      </c>
      <c r="I16" s="4">
        <v>1800</v>
      </c>
      <c r="J16" s="19">
        <v>0.07</v>
      </c>
    </row>
    <row r="17" spans="1:10" s="6" customFormat="1" ht="18" customHeight="1">
      <c r="A17" s="250"/>
      <c r="B17" s="24" t="s">
        <v>181</v>
      </c>
      <c r="C17" s="1" t="s">
        <v>182</v>
      </c>
      <c r="D17" s="1" t="s">
        <v>183</v>
      </c>
      <c r="E17" s="4">
        <v>300</v>
      </c>
      <c r="F17" s="4">
        <v>600</v>
      </c>
      <c r="G17" s="4">
        <v>900</v>
      </c>
      <c r="H17" s="4">
        <v>1200</v>
      </c>
      <c r="I17" s="4">
        <v>1800</v>
      </c>
      <c r="J17" s="19">
        <v>0.07</v>
      </c>
    </row>
    <row r="18" spans="1:10" s="6" customFormat="1" ht="18" customHeight="1">
      <c r="A18" s="219" t="s">
        <v>184</v>
      </c>
      <c r="B18" s="237" t="s">
        <v>185</v>
      </c>
      <c r="C18" s="237"/>
      <c r="D18" s="236" t="s">
        <v>186</v>
      </c>
      <c r="E18" s="4">
        <v>250</v>
      </c>
      <c r="F18" s="4">
        <v>420</v>
      </c>
      <c r="G18" s="4">
        <v>700</v>
      </c>
      <c r="H18" s="4">
        <v>880</v>
      </c>
      <c r="I18" s="4">
        <v>1300</v>
      </c>
      <c r="J18" s="18">
        <v>0.1</v>
      </c>
    </row>
    <row r="19" spans="1:10" s="6" customFormat="1" ht="18" customHeight="1">
      <c r="A19" s="219"/>
      <c r="B19" s="237" t="s">
        <v>187</v>
      </c>
      <c r="C19" s="237"/>
      <c r="D19" s="236"/>
      <c r="E19" s="4">
        <v>300</v>
      </c>
      <c r="F19" s="4">
        <v>500</v>
      </c>
      <c r="G19" s="4">
        <v>800</v>
      </c>
      <c r="H19" s="4">
        <v>1000</v>
      </c>
      <c r="I19" s="4">
        <v>1500</v>
      </c>
      <c r="J19" s="19">
        <v>0.15</v>
      </c>
    </row>
    <row r="20" spans="1:10" s="6" customFormat="1" ht="18" customHeight="1">
      <c r="A20" s="219"/>
      <c r="B20" s="237" t="s">
        <v>188</v>
      </c>
      <c r="C20" s="237"/>
      <c r="D20" s="236" t="s">
        <v>189</v>
      </c>
      <c r="E20" s="4">
        <v>300</v>
      </c>
      <c r="F20" s="4">
        <v>500</v>
      </c>
      <c r="G20" s="4">
        <v>800</v>
      </c>
      <c r="H20" s="4">
        <v>1000</v>
      </c>
      <c r="I20" s="4">
        <v>1500</v>
      </c>
      <c r="J20" s="18">
        <v>0.1</v>
      </c>
    </row>
    <row r="21" spans="1:10" s="6" customFormat="1" ht="18" customHeight="1">
      <c r="A21" s="219"/>
      <c r="B21" s="237" t="s">
        <v>190</v>
      </c>
      <c r="C21" s="237"/>
      <c r="D21" s="236"/>
      <c r="E21" s="4">
        <v>350</v>
      </c>
      <c r="F21" s="4">
        <v>580</v>
      </c>
      <c r="G21" s="4">
        <v>920</v>
      </c>
      <c r="H21" s="4">
        <v>1200</v>
      </c>
      <c r="I21" s="4">
        <v>1800</v>
      </c>
      <c r="J21" s="19">
        <v>0.15</v>
      </c>
    </row>
    <row r="22" spans="1:10" s="6" customFormat="1" ht="18" customHeight="1">
      <c r="A22" s="219"/>
      <c r="B22" s="237" t="s">
        <v>188</v>
      </c>
      <c r="C22" s="237"/>
      <c r="D22" s="236" t="s">
        <v>191</v>
      </c>
      <c r="E22" s="4">
        <v>300</v>
      </c>
      <c r="F22" s="4">
        <v>500</v>
      </c>
      <c r="G22" s="4">
        <v>800</v>
      </c>
      <c r="H22" s="4">
        <v>1000</v>
      </c>
      <c r="I22" s="4">
        <v>1500</v>
      </c>
      <c r="J22" s="18">
        <v>0.1</v>
      </c>
    </row>
    <row r="23" spans="1:10" s="6" customFormat="1" ht="18" customHeight="1">
      <c r="A23" s="219"/>
      <c r="B23" s="237" t="s">
        <v>137</v>
      </c>
      <c r="C23" s="237"/>
      <c r="D23" s="236"/>
      <c r="E23" s="4">
        <v>350</v>
      </c>
      <c r="F23" s="4">
        <v>580</v>
      </c>
      <c r="G23" s="4">
        <v>920</v>
      </c>
      <c r="H23" s="4">
        <v>1200</v>
      </c>
      <c r="I23" s="4">
        <v>1800</v>
      </c>
      <c r="J23" s="19">
        <v>0.15</v>
      </c>
    </row>
    <row r="24" spans="1:10" s="6" customFormat="1" ht="18" customHeight="1">
      <c r="A24" s="219" t="s">
        <v>12</v>
      </c>
      <c r="B24" s="260" t="s">
        <v>138</v>
      </c>
      <c r="C24" s="261"/>
      <c r="D24" s="261"/>
      <c r="E24" s="261"/>
      <c r="F24" s="261"/>
      <c r="G24" s="261"/>
      <c r="H24" s="261"/>
      <c r="I24" s="261"/>
      <c r="J24" s="262"/>
    </row>
    <row r="25" spans="1:10" s="6" customFormat="1" ht="18" customHeight="1">
      <c r="A25" s="219"/>
      <c r="B25" s="263" t="s">
        <v>139</v>
      </c>
      <c r="C25" s="264"/>
      <c r="D25" s="264"/>
      <c r="E25" s="264"/>
      <c r="F25" s="264"/>
      <c r="G25" s="264"/>
      <c r="H25" s="264"/>
      <c r="I25" s="264"/>
      <c r="J25" s="265"/>
    </row>
    <row r="26" spans="1:10" s="6" customFormat="1" ht="18" customHeight="1">
      <c r="A26" s="215" t="s">
        <v>140</v>
      </c>
      <c r="B26" s="251" t="s">
        <v>130</v>
      </c>
      <c r="C26" s="178"/>
      <c r="D26" s="178"/>
      <c r="E26" s="178"/>
      <c r="F26" s="178"/>
      <c r="G26" s="178"/>
      <c r="H26" s="178"/>
      <c r="I26" s="178"/>
      <c r="J26" s="179"/>
    </row>
    <row r="27" spans="1:10" ht="18" customHeight="1">
      <c r="A27" s="244"/>
      <c r="B27" s="252" t="s">
        <v>131</v>
      </c>
      <c r="C27" s="249"/>
      <c r="D27" s="249"/>
      <c r="E27" s="249"/>
      <c r="F27" s="249"/>
      <c r="G27" s="249"/>
      <c r="H27" s="249"/>
      <c r="I27" s="249"/>
      <c r="J27" s="253"/>
    </row>
    <row r="28" spans="1:10" ht="18" customHeight="1">
      <c r="A28" s="244"/>
      <c r="B28" s="254" t="s">
        <v>192</v>
      </c>
      <c r="C28" s="255"/>
      <c r="D28" s="255"/>
      <c r="E28" s="255"/>
      <c r="F28" s="255"/>
      <c r="G28" s="255"/>
      <c r="H28" s="255"/>
      <c r="I28" s="255"/>
      <c r="J28" s="256"/>
    </row>
    <row r="29" spans="1:10" ht="18" customHeight="1">
      <c r="A29" s="250"/>
      <c r="B29" s="257" t="s">
        <v>193</v>
      </c>
      <c r="C29" s="258"/>
      <c r="D29" s="258"/>
      <c r="E29" s="258"/>
      <c r="F29" s="258"/>
      <c r="G29" s="258"/>
      <c r="H29" s="258"/>
      <c r="I29" s="258"/>
      <c r="J29" s="259"/>
    </row>
    <row r="30" spans="1:10" ht="40.5" customHeight="1">
      <c r="A30" s="268"/>
      <c r="B30" s="268"/>
      <c r="C30" s="268"/>
      <c r="D30" s="268"/>
      <c r="E30" s="268"/>
      <c r="F30" s="268"/>
      <c r="G30" s="268"/>
      <c r="H30" s="268"/>
      <c r="I30" s="268"/>
      <c r="J30" s="268"/>
    </row>
    <row r="31" spans="1:10" ht="32.2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</row>
    <row r="32" spans="1:10" ht="18" customHeight="1">
      <c r="A32" s="249"/>
      <c r="B32" s="249"/>
      <c r="C32" s="249"/>
      <c r="D32" s="249"/>
      <c r="E32" s="249"/>
      <c r="F32" s="249"/>
      <c r="G32" s="249"/>
      <c r="H32" s="249"/>
      <c r="I32" s="249"/>
      <c r="J32" s="249"/>
    </row>
  </sheetData>
  <mergeCells count="26">
    <mergeCell ref="A1:J1"/>
    <mergeCell ref="A2:J2"/>
    <mergeCell ref="A30:J30"/>
    <mergeCell ref="B3:C3"/>
    <mergeCell ref="A4:A14"/>
    <mergeCell ref="A15:A17"/>
    <mergeCell ref="A18:A23"/>
    <mergeCell ref="B18:C18"/>
    <mergeCell ref="B22:C22"/>
    <mergeCell ref="D18:D19"/>
    <mergeCell ref="B19:C19"/>
    <mergeCell ref="B20:C20"/>
    <mergeCell ref="D20:D21"/>
    <mergeCell ref="B21:C21"/>
    <mergeCell ref="D22:D23"/>
    <mergeCell ref="B23:C23"/>
    <mergeCell ref="A24:A25"/>
    <mergeCell ref="B24:J24"/>
    <mergeCell ref="B25:J25"/>
    <mergeCell ref="A31:J31"/>
    <mergeCell ref="A32:J32"/>
    <mergeCell ref="A26:A29"/>
    <mergeCell ref="B26:J26"/>
    <mergeCell ref="B27:J27"/>
    <mergeCell ref="B28:J28"/>
    <mergeCell ref="B29:J29"/>
  </mergeCells>
  <printOptions/>
  <pageMargins left="0.7480314960629921" right="0.7480314960629921" top="1.3779527559055118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M21" sqref="M21"/>
    </sheetView>
  </sheetViews>
  <sheetFormatPr defaultColWidth="9.00390625" defaultRowHeight="14.25"/>
  <cols>
    <col min="1" max="1" width="5.00390625" style="6" customWidth="1"/>
    <col min="2" max="2" width="11.75390625" style="6" customWidth="1"/>
    <col min="3" max="3" width="12.50390625" style="6" customWidth="1"/>
    <col min="4" max="4" width="14.625" style="6" customWidth="1"/>
    <col min="5" max="8" width="7.875" style="6" customWidth="1"/>
    <col min="9" max="9" width="7.875" style="67" customWidth="1"/>
    <col min="10" max="10" width="6.875" style="68" customWidth="1"/>
    <col min="11" max="16384" width="9.00390625" style="61" customWidth="1"/>
  </cols>
  <sheetData>
    <row r="1" spans="1:10" ht="24" customHeight="1">
      <c r="A1" s="272" t="s">
        <v>212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7.25" customHeight="1">
      <c r="A2" s="273" t="s">
        <v>213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2"/>
      <c r="B3" s="240" t="s">
        <v>214</v>
      </c>
      <c r="C3" s="240"/>
      <c r="D3" s="3" t="s">
        <v>215</v>
      </c>
      <c r="E3" s="3" t="s">
        <v>216</v>
      </c>
      <c r="F3" s="3" t="s">
        <v>217</v>
      </c>
      <c r="G3" s="3" t="s">
        <v>218</v>
      </c>
      <c r="H3" s="3" t="s">
        <v>219</v>
      </c>
      <c r="I3" s="3" t="s">
        <v>220</v>
      </c>
      <c r="J3" s="3" t="s">
        <v>292</v>
      </c>
    </row>
    <row r="4" spans="1:10" ht="17.25" customHeight="1">
      <c r="A4" s="219" t="s">
        <v>221</v>
      </c>
      <c r="B4" s="1" t="s">
        <v>222</v>
      </c>
      <c r="C4" s="4" t="s">
        <v>223</v>
      </c>
      <c r="D4" s="4" t="s">
        <v>224</v>
      </c>
      <c r="E4" s="4">
        <v>2500</v>
      </c>
      <c r="F4" s="4">
        <v>4800</v>
      </c>
      <c r="G4" s="4">
        <v>6600</v>
      </c>
      <c r="H4" s="4">
        <v>8500</v>
      </c>
      <c r="I4" s="62">
        <v>12200</v>
      </c>
      <c r="J4" s="69">
        <v>0.25</v>
      </c>
    </row>
    <row r="5" spans="1:10" ht="17.25" customHeight="1">
      <c r="A5" s="219"/>
      <c r="B5" s="237" t="s">
        <v>225</v>
      </c>
      <c r="C5" s="1" t="s">
        <v>226</v>
      </c>
      <c r="D5" s="1" t="s">
        <v>227</v>
      </c>
      <c r="E5" s="4">
        <v>2600</v>
      </c>
      <c r="F5" s="4">
        <v>5000</v>
      </c>
      <c r="G5" s="4">
        <v>6800</v>
      </c>
      <c r="H5" s="4">
        <v>8800</v>
      </c>
      <c r="I5" s="62">
        <v>12500</v>
      </c>
      <c r="J5" s="69">
        <v>0.25</v>
      </c>
    </row>
    <row r="6" spans="1:10" ht="17.25" customHeight="1">
      <c r="A6" s="219"/>
      <c r="B6" s="237"/>
      <c r="C6" s="1" t="s">
        <v>228</v>
      </c>
      <c r="D6" s="1" t="s">
        <v>229</v>
      </c>
      <c r="E6" s="4">
        <v>3000</v>
      </c>
      <c r="F6" s="4">
        <v>5600</v>
      </c>
      <c r="G6" s="4">
        <v>7800</v>
      </c>
      <c r="H6" s="4">
        <v>10000</v>
      </c>
      <c r="I6" s="62">
        <v>14000</v>
      </c>
      <c r="J6" s="69">
        <v>0.3</v>
      </c>
    </row>
    <row r="7" spans="1:10" ht="17.25" customHeight="1">
      <c r="A7" s="219"/>
      <c r="B7" s="237"/>
      <c r="C7" s="1" t="s">
        <v>230</v>
      </c>
      <c r="D7" s="1" t="s">
        <v>231</v>
      </c>
      <c r="E7" s="4">
        <v>3000</v>
      </c>
      <c r="F7" s="4">
        <v>5600</v>
      </c>
      <c r="G7" s="4">
        <v>7800</v>
      </c>
      <c r="H7" s="4">
        <v>10000</v>
      </c>
      <c r="I7" s="62">
        <v>14000</v>
      </c>
      <c r="J7" s="69">
        <v>0.3</v>
      </c>
    </row>
    <row r="8" spans="1:10" ht="17.25" customHeight="1">
      <c r="A8" s="219"/>
      <c r="B8" s="237"/>
      <c r="C8" s="1" t="s">
        <v>232</v>
      </c>
      <c r="D8" s="1" t="s">
        <v>233</v>
      </c>
      <c r="E8" s="4">
        <v>2600</v>
      </c>
      <c r="F8" s="4">
        <v>5000</v>
      </c>
      <c r="G8" s="4">
        <v>6800</v>
      </c>
      <c r="H8" s="4">
        <v>8800</v>
      </c>
      <c r="I8" s="62">
        <v>12500</v>
      </c>
      <c r="J8" s="69">
        <v>0.25</v>
      </c>
    </row>
    <row r="9" spans="1:10" ht="17.25" customHeight="1">
      <c r="A9" s="219"/>
      <c r="B9" s="1" t="s">
        <v>234</v>
      </c>
      <c r="C9" s="1" t="s">
        <v>235</v>
      </c>
      <c r="D9" s="1" t="s">
        <v>236</v>
      </c>
      <c r="E9" s="4">
        <v>2500</v>
      </c>
      <c r="F9" s="4">
        <v>4800</v>
      </c>
      <c r="G9" s="4">
        <v>6600</v>
      </c>
      <c r="H9" s="4">
        <v>8500</v>
      </c>
      <c r="I9" s="62">
        <v>12200</v>
      </c>
      <c r="J9" s="69">
        <v>0.25</v>
      </c>
    </row>
    <row r="10" spans="1:10" ht="17.25" customHeight="1">
      <c r="A10" s="219"/>
      <c r="B10" s="237" t="s">
        <v>237</v>
      </c>
      <c r="C10" s="1" t="s">
        <v>226</v>
      </c>
      <c r="D10" s="1" t="s">
        <v>238</v>
      </c>
      <c r="E10" s="4">
        <v>3000</v>
      </c>
      <c r="F10" s="4">
        <v>5600</v>
      </c>
      <c r="G10" s="4">
        <v>7800</v>
      </c>
      <c r="H10" s="4">
        <v>10000</v>
      </c>
      <c r="I10" s="62">
        <v>14000</v>
      </c>
      <c r="J10" s="69">
        <v>0.25</v>
      </c>
    </row>
    <row r="11" spans="1:10" ht="17.25" customHeight="1">
      <c r="A11" s="219"/>
      <c r="B11" s="237"/>
      <c r="C11" s="1" t="s">
        <v>228</v>
      </c>
      <c r="D11" s="1" t="s">
        <v>239</v>
      </c>
      <c r="E11" s="4">
        <v>3300</v>
      </c>
      <c r="F11" s="4">
        <v>6300</v>
      </c>
      <c r="G11" s="4">
        <v>9000</v>
      </c>
      <c r="H11" s="4">
        <v>11200</v>
      </c>
      <c r="I11" s="62">
        <v>15800</v>
      </c>
      <c r="J11" s="69">
        <v>0.3</v>
      </c>
    </row>
    <row r="12" spans="1:10" ht="17.25" customHeight="1">
      <c r="A12" s="219"/>
      <c r="B12" s="237"/>
      <c r="C12" s="1" t="s">
        <v>230</v>
      </c>
      <c r="D12" s="1" t="s">
        <v>240</v>
      </c>
      <c r="E12" s="4">
        <v>3300</v>
      </c>
      <c r="F12" s="4">
        <v>6300</v>
      </c>
      <c r="G12" s="4">
        <v>9000</v>
      </c>
      <c r="H12" s="4">
        <v>11200</v>
      </c>
      <c r="I12" s="62">
        <v>15800</v>
      </c>
      <c r="J12" s="69">
        <v>0.3</v>
      </c>
    </row>
    <row r="13" spans="1:10" ht="17.25" customHeight="1">
      <c r="A13" s="219"/>
      <c r="B13" s="237"/>
      <c r="C13" s="1" t="s">
        <v>241</v>
      </c>
      <c r="D13" s="1" t="s">
        <v>242</v>
      </c>
      <c r="E13" s="4">
        <v>3300</v>
      </c>
      <c r="F13" s="4">
        <v>6300</v>
      </c>
      <c r="G13" s="4">
        <v>9000</v>
      </c>
      <c r="H13" s="4">
        <v>11200</v>
      </c>
      <c r="I13" s="62">
        <v>15800</v>
      </c>
      <c r="J13" s="69">
        <v>0.3</v>
      </c>
    </row>
    <row r="14" spans="1:10" ht="17.25" customHeight="1">
      <c r="A14" s="219"/>
      <c r="B14" s="237"/>
      <c r="C14" s="1" t="s">
        <v>243</v>
      </c>
      <c r="D14" s="1" t="s">
        <v>244</v>
      </c>
      <c r="E14" s="4">
        <v>3300</v>
      </c>
      <c r="F14" s="4">
        <v>6300</v>
      </c>
      <c r="G14" s="4">
        <v>9000</v>
      </c>
      <c r="H14" s="4">
        <v>11200</v>
      </c>
      <c r="I14" s="62">
        <v>15800</v>
      </c>
      <c r="J14" s="69">
        <v>0.3</v>
      </c>
    </row>
    <row r="15" spans="1:10" ht="17.25" customHeight="1">
      <c r="A15" s="219"/>
      <c r="B15" s="237"/>
      <c r="C15" s="1" t="s">
        <v>232</v>
      </c>
      <c r="D15" s="1" t="s">
        <v>245</v>
      </c>
      <c r="E15" s="4">
        <v>3200</v>
      </c>
      <c r="F15" s="4">
        <v>6000</v>
      </c>
      <c r="G15" s="4">
        <v>8200</v>
      </c>
      <c r="H15" s="4">
        <v>10800</v>
      </c>
      <c r="I15" s="62">
        <v>14500</v>
      </c>
      <c r="J15" s="69">
        <v>0.25</v>
      </c>
    </row>
    <row r="16" spans="1:10" ht="17.25" customHeight="1">
      <c r="A16" s="219"/>
      <c r="B16" s="63" t="s">
        <v>246</v>
      </c>
      <c r="C16" s="63" t="s">
        <v>247</v>
      </c>
      <c r="D16" s="63" t="s">
        <v>248</v>
      </c>
      <c r="E16" s="64">
        <v>3000</v>
      </c>
      <c r="F16" s="64">
        <v>5600</v>
      </c>
      <c r="G16" s="64">
        <v>7800</v>
      </c>
      <c r="H16" s="64">
        <v>10000</v>
      </c>
      <c r="I16" s="65">
        <v>14000</v>
      </c>
      <c r="J16" s="69">
        <v>0.25</v>
      </c>
    </row>
    <row r="17" spans="1:10" ht="17.25" customHeight="1">
      <c r="A17" s="219"/>
      <c r="B17" s="237" t="s">
        <v>249</v>
      </c>
      <c r="C17" s="1" t="s">
        <v>226</v>
      </c>
      <c r="D17" s="1" t="s">
        <v>250</v>
      </c>
      <c r="E17" s="4">
        <v>3500</v>
      </c>
      <c r="F17" s="4">
        <v>6800</v>
      </c>
      <c r="G17" s="4">
        <v>9500</v>
      </c>
      <c r="H17" s="4">
        <v>12500</v>
      </c>
      <c r="I17" s="62">
        <v>16800</v>
      </c>
      <c r="J17" s="69">
        <v>0.25</v>
      </c>
    </row>
    <row r="18" spans="1:10" ht="17.25" customHeight="1">
      <c r="A18" s="219"/>
      <c r="B18" s="237"/>
      <c r="C18" s="1" t="s">
        <v>251</v>
      </c>
      <c r="D18" s="1" t="s">
        <v>252</v>
      </c>
      <c r="E18" s="4">
        <v>4000</v>
      </c>
      <c r="F18" s="4">
        <v>7600</v>
      </c>
      <c r="G18" s="4">
        <v>10000</v>
      </c>
      <c r="H18" s="4">
        <v>13500</v>
      </c>
      <c r="I18" s="62">
        <v>18000</v>
      </c>
      <c r="J18" s="69">
        <v>0.3</v>
      </c>
    </row>
    <row r="19" spans="1:10" ht="17.25" customHeight="1">
      <c r="A19" s="219"/>
      <c r="B19" s="237"/>
      <c r="C19" s="1" t="s">
        <v>232</v>
      </c>
      <c r="D19" s="1" t="s">
        <v>253</v>
      </c>
      <c r="E19" s="4">
        <v>3500</v>
      </c>
      <c r="F19" s="4">
        <v>6800</v>
      </c>
      <c r="G19" s="4">
        <v>9500</v>
      </c>
      <c r="H19" s="4">
        <v>12500</v>
      </c>
      <c r="I19" s="62">
        <v>16800</v>
      </c>
      <c r="J19" s="69">
        <v>0.25</v>
      </c>
    </row>
    <row r="20" spans="1:10" ht="17.25" customHeight="1">
      <c r="A20" s="219"/>
      <c r="B20" s="63" t="s">
        <v>254</v>
      </c>
      <c r="C20" s="63" t="s">
        <v>255</v>
      </c>
      <c r="D20" s="63" t="s">
        <v>256</v>
      </c>
      <c r="E20" s="64">
        <v>3000</v>
      </c>
      <c r="F20" s="64">
        <v>5600</v>
      </c>
      <c r="G20" s="64">
        <v>7800</v>
      </c>
      <c r="H20" s="64">
        <v>10000</v>
      </c>
      <c r="I20" s="65">
        <v>14000</v>
      </c>
      <c r="J20" s="69">
        <v>0.25</v>
      </c>
    </row>
    <row r="21" spans="1:10" ht="17.25" customHeight="1">
      <c r="A21" s="219"/>
      <c r="B21" s="237" t="s">
        <v>257</v>
      </c>
      <c r="C21" s="1" t="s">
        <v>226</v>
      </c>
      <c r="D21" s="1" t="s">
        <v>258</v>
      </c>
      <c r="E21" s="4">
        <v>3500</v>
      </c>
      <c r="F21" s="4">
        <v>6800</v>
      </c>
      <c r="G21" s="4">
        <v>9500</v>
      </c>
      <c r="H21" s="4">
        <v>12500</v>
      </c>
      <c r="I21" s="62">
        <v>16800</v>
      </c>
      <c r="J21" s="69">
        <v>0.25</v>
      </c>
    </row>
    <row r="22" spans="1:10" ht="17.25" customHeight="1">
      <c r="A22" s="219"/>
      <c r="B22" s="237"/>
      <c r="C22" s="4" t="s">
        <v>259</v>
      </c>
      <c r="D22" s="1" t="s">
        <v>260</v>
      </c>
      <c r="E22" s="4">
        <v>4000</v>
      </c>
      <c r="F22" s="4">
        <v>7600</v>
      </c>
      <c r="G22" s="4">
        <v>10000</v>
      </c>
      <c r="H22" s="4">
        <v>13500</v>
      </c>
      <c r="I22" s="62">
        <v>18000</v>
      </c>
      <c r="J22" s="69">
        <v>0.3</v>
      </c>
    </row>
    <row r="23" spans="1:10" ht="17.25" customHeight="1">
      <c r="A23" s="219"/>
      <c r="B23" s="237"/>
      <c r="C23" s="1" t="s">
        <v>228</v>
      </c>
      <c r="D23" s="1" t="s">
        <v>261</v>
      </c>
      <c r="E23" s="4">
        <v>4000</v>
      </c>
      <c r="F23" s="4">
        <v>7600</v>
      </c>
      <c r="G23" s="4">
        <v>10000</v>
      </c>
      <c r="H23" s="4">
        <v>13500</v>
      </c>
      <c r="I23" s="62">
        <v>18000</v>
      </c>
      <c r="J23" s="69">
        <v>0.3</v>
      </c>
    </row>
    <row r="24" spans="1:10" ht="17.25" customHeight="1">
      <c r="A24" s="219"/>
      <c r="B24" s="237"/>
      <c r="C24" s="1" t="s">
        <v>230</v>
      </c>
      <c r="D24" s="1" t="s">
        <v>262</v>
      </c>
      <c r="E24" s="4">
        <v>4000</v>
      </c>
      <c r="F24" s="4">
        <v>7600</v>
      </c>
      <c r="G24" s="4">
        <v>10000</v>
      </c>
      <c r="H24" s="4">
        <v>13500</v>
      </c>
      <c r="I24" s="62">
        <v>18000</v>
      </c>
      <c r="J24" s="69">
        <v>0.3</v>
      </c>
    </row>
    <row r="25" spans="1:10" ht="17.25" customHeight="1">
      <c r="A25" s="219"/>
      <c r="B25" s="237"/>
      <c r="C25" s="1" t="s">
        <v>241</v>
      </c>
      <c r="D25" s="1" t="s">
        <v>263</v>
      </c>
      <c r="E25" s="4">
        <v>4000</v>
      </c>
      <c r="F25" s="4">
        <v>7600</v>
      </c>
      <c r="G25" s="4">
        <v>10000</v>
      </c>
      <c r="H25" s="4">
        <v>13500</v>
      </c>
      <c r="I25" s="62">
        <v>18000</v>
      </c>
      <c r="J25" s="69">
        <v>0.3</v>
      </c>
    </row>
    <row r="26" spans="1:10" ht="17.25" customHeight="1">
      <c r="A26" s="219"/>
      <c r="B26" s="237"/>
      <c r="C26" s="1" t="s">
        <v>243</v>
      </c>
      <c r="D26" s="1" t="s">
        <v>264</v>
      </c>
      <c r="E26" s="4">
        <v>4000</v>
      </c>
      <c r="F26" s="4">
        <v>7600</v>
      </c>
      <c r="G26" s="4">
        <v>10000</v>
      </c>
      <c r="H26" s="4">
        <v>13500</v>
      </c>
      <c r="I26" s="62">
        <v>18000</v>
      </c>
      <c r="J26" s="69">
        <v>0.3</v>
      </c>
    </row>
    <row r="27" spans="1:10" ht="17.25" customHeight="1">
      <c r="A27" s="219"/>
      <c r="B27" s="237"/>
      <c r="C27" s="1" t="s">
        <v>265</v>
      </c>
      <c r="D27" s="1" t="s">
        <v>266</v>
      </c>
      <c r="E27" s="4">
        <v>4000</v>
      </c>
      <c r="F27" s="4">
        <v>7600</v>
      </c>
      <c r="G27" s="4">
        <v>10000</v>
      </c>
      <c r="H27" s="4">
        <v>13500</v>
      </c>
      <c r="I27" s="62">
        <v>18000</v>
      </c>
      <c r="J27" s="69">
        <v>0.3</v>
      </c>
    </row>
    <row r="28" spans="1:10" ht="17.25" customHeight="1">
      <c r="A28" s="219"/>
      <c r="B28" s="237"/>
      <c r="C28" s="1" t="s">
        <v>267</v>
      </c>
      <c r="D28" s="1" t="s">
        <v>268</v>
      </c>
      <c r="E28" s="4">
        <v>3300</v>
      </c>
      <c r="F28" s="4">
        <v>6300</v>
      </c>
      <c r="G28" s="4">
        <v>9000</v>
      </c>
      <c r="H28" s="4">
        <v>11200</v>
      </c>
      <c r="I28" s="62">
        <v>15800</v>
      </c>
      <c r="J28" s="69">
        <v>0.3</v>
      </c>
    </row>
    <row r="29" spans="1:10" ht="17.25" customHeight="1">
      <c r="A29" s="219"/>
      <c r="B29" s="237"/>
      <c r="C29" s="1" t="s">
        <v>269</v>
      </c>
      <c r="D29" s="1" t="s">
        <v>270</v>
      </c>
      <c r="E29" s="4">
        <v>3300</v>
      </c>
      <c r="F29" s="4">
        <v>6300</v>
      </c>
      <c r="G29" s="4">
        <v>9000</v>
      </c>
      <c r="H29" s="4">
        <v>11200</v>
      </c>
      <c r="I29" s="62">
        <v>15800</v>
      </c>
      <c r="J29" s="69">
        <v>0.3</v>
      </c>
    </row>
    <row r="30" spans="1:10" ht="17.25" customHeight="1">
      <c r="A30" s="219"/>
      <c r="B30" s="237"/>
      <c r="C30" s="1" t="s">
        <v>232</v>
      </c>
      <c r="D30" s="1" t="s">
        <v>271</v>
      </c>
      <c r="E30" s="4">
        <v>2500</v>
      </c>
      <c r="F30" s="4">
        <v>4800</v>
      </c>
      <c r="G30" s="4">
        <v>6600</v>
      </c>
      <c r="H30" s="4">
        <v>8500</v>
      </c>
      <c r="I30" s="62">
        <v>12200</v>
      </c>
      <c r="J30" s="69">
        <v>0.25</v>
      </c>
    </row>
    <row r="31" spans="1:10" ht="17.25" customHeight="1">
      <c r="A31" s="219"/>
      <c r="B31" s="1" t="s">
        <v>272</v>
      </c>
      <c r="C31" s="1" t="s">
        <v>273</v>
      </c>
      <c r="D31" s="1" t="s">
        <v>274</v>
      </c>
      <c r="E31" s="4">
        <v>2500</v>
      </c>
      <c r="F31" s="4">
        <v>4800</v>
      </c>
      <c r="G31" s="4">
        <v>6600</v>
      </c>
      <c r="H31" s="4">
        <v>8500</v>
      </c>
      <c r="I31" s="62">
        <v>12200</v>
      </c>
      <c r="J31" s="69">
        <v>0.25</v>
      </c>
    </row>
    <row r="32" spans="1:10" ht="17.25" customHeight="1">
      <c r="A32" s="219"/>
      <c r="B32" s="237" t="s">
        <v>275</v>
      </c>
      <c r="C32" s="1" t="s">
        <v>226</v>
      </c>
      <c r="D32" s="1" t="s">
        <v>276</v>
      </c>
      <c r="E32" s="4">
        <v>2200</v>
      </c>
      <c r="F32" s="4">
        <v>4200</v>
      </c>
      <c r="G32" s="4">
        <v>5800</v>
      </c>
      <c r="H32" s="4">
        <v>7600</v>
      </c>
      <c r="I32" s="62">
        <v>10800</v>
      </c>
      <c r="J32" s="69">
        <v>0.25</v>
      </c>
    </row>
    <row r="33" spans="1:10" ht="17.25" customHeight="1">
      <c r="A33" s="219"/>
      <c r="B33" s="237"/>
      <c r="C33" s="1" t="s">
        <v>228</v>
      </c>
      <c r="D33" s="1" t="s">
        <v>277</v>
      </c>
      <c r="E33" s="4">
        <v>2500</v>
      </c>
      <c r="F33" s="4">
        <v>4800</v>
      </c>
      <c r="G33" s="4">
        <v>6600</v>
      </c>
      <c r="H33" s="4">
        <v>8500</v>
      </c>
      <c r="I33" s="62">
        <v>12200</v>
      </c>
      <c r="J33" s="69">
        <v>0.3</v>
      </c>
    </row>
    <row r="34" spans="1:10" ht="17.25" customHeight="1">
      <c r="A34" s="219"/>
      <c r="B34" s="237"/>
      <c r="C34" s="1" t="s">
        <v>230</v>
      </c>
      <c r="D34" s="1" t="s">
        <v>278</v>
      </c>
      <c r="E34" s="4">
        <v>2500</v>
      </c>
      <c r="F34" s="4">
        <v>4800</v>
      </c>
      <c r="G34" s="4">
        <v>6600</v>
      </c>
      <c r="H34" s="4">
        <v>8500</v>
      </c>
      <c r="I34" s="62">
        <v>12200</v>
      </c>
      <c r="J34" s="69">
        <v>0.3</v>
      </c>
    </row>
    <row r="35" spans="1:10" ht="17.25" customHeight="1">
      <c r="A35" s="219"/>
      <c r="B35" s="237"/>
      <c r="C35" s="1" t="s">
        <v>232</v>
      </c>
      <c r="D35" s="1" t="s">
        <v>279</v>
      </c>
      <c r="E35" s="4">
        <v>2000</v>
      </c>
      <c r="F35" s="4">
        <v>3800</v>
      </c>
      <c r="G35" s="4">
        <v>5600</v>
      </c>
      <c r="H35" s="4">
        <v>7200</v>
      </c>
      <c r="I35" s="62">
        <v>10500</v>
      </c>
      <c r="J35" s="69">
        <v>0.25</v>
      </c>
    </row>
    <row r="36" spans="1:10" ht="17.25" customHeight="1">
      <c r="A36" s="215" t="s">
        <v>280</v>
      </c>
      <c r="B36" s="269" t="s">
        <v>281</v>
      </c>
      <c r="C36" s="270"/>
      <c r="D36" s="60" t="s">
        <v>282</v>
      </c>
      <c r="E36" s="5">
        <v>1500</v>
      </c>
      <c r="F36" s="5">
        <v>2800</v>
      </c>
      <c r="G36" s="5">
        <v>3800</v>
      </c>
      <c r="H36" s="5">
        <v>4800</v>
      </c>
      <c r="I36" s="66">
        <v>7000</v>
      </c>
      <c r="J36" s="69">
        <v>0.25</v>
      </c>
    </row>
    <row r="37" spans="1:10" ht="17.25" customHeight="1">
      <c r="A37" s="244"/>
      <c r="B37" s="269" t="s">
        <v>283</v>
      </c>
      <c r="C37" s="270"/>
      <c r="D37" s="60" t="s">
        <v>282</v>
      </c>
      <c r="E37" s="5">
        <v>1200</v>
      </c>
      <c r="F37" s="5">
        <v>2200</v>
      </c>
      <c r="G37" s="5">
        <v>3000</v>
      </c>
      <c r="H37" s="5">
        <v>4000</v>
      </c>
      <c r="I37" s="66">
        <v>5800</v>
      </c>
      <c r="J37" s="69">
        <v>0.25</v>
      </c>
    </row>
    <row r="38" spans="1:10" ht="12.75" customHeight="1">
      <c r="A38" s="219" t="s">
        <v>284</v>
      </c>
      <c r="B38" s="219" t="s">
        <v>285</v>
      </c>
      <c r="C38" s="219"/>
      <c r="D38" s="219"/>
      <c r="E38" s="219"/>
      <c r="F38" s="219"/>
      <c r="G38" s="219"/>
      <c r="H38" s="219"/>
      <c r="I38" s="219"/>
      <c r="J38" s="219"/>
    </row>
    <row r="39" spans="1:10" ht="12.75" customHeight="1">
      <c r="A39" s="219"/>
      <c r="B39" s="219" t="s">
        <v>286</v>
      </c>
      <c r="C39" s="219"/>
      <c r="D39" s="219"/>
      <c r="E39" s="219"/>
      <c r="F39" s="219"/>
      <c r="G39" s="219"/>
      <c r="H39" s="219"/>
      <c r="I39" s="219"/>
      <c r="J39" s="219"/>
    </row>
    <row r="40" spans="1:10" ht="12.75" customHeight="1">
      <c r="A40" s="219" t="s">
        <v>287</v>
      </c>
      <c r="B40" s="219" t="s">
        <v>288</v>
      </c>
      <c r="C40" s="219"/>
      <c r="D40" s="219"/>
      <c r="E40" s="219"/>
      <c r="F40" s="219"/>
      <c r="G40" s="219"/>
      <c r="H40" s="219"/>
      <c r="I40" s="219"/>
      <c r="J40" s="219"/>
    </row>
    <row r="41" spans="1:10" ht="12.75" customHeight="1">
      <c r="A41" s="219"/>
      <c r="B41" s="237" t="s">
        <v>289</v>
      </c>
      <c r="C41" s="237"/>
      <c r="D41" s="237"/>
      <c r="E41" s="237"/>
      <c r="F41" s="237"/>
      <c r="G41" s="237"/>
      <c r="H41" s="237"/>
      <c r="I41" s="237"/>
      <c r="J41" s="237"/>
    </row>
    <row r="42" spans="1:10" ht="12.75" customHeight="1">
      <c r="A42" s="219"/>
      <c r="B42" s="274" t="s">
        <v>290</v>
      </c>
      <c r="C42" s="274"/>
      <c r="D42" s="274"/>
      <c r="E42" s="274"/>
      <c r="F42" s="274"/>
      <c r="G42" s="274"/>
      <c r="H42" s="274"/>
      <c r="I42" s="274"/>
      <c r="J42" s="274"/>
    </row>
    <row r="43" spans="1:10" ht="12.75" customHeight="1">
      <c r="A43" s="219"/>
      <c r="B43" s="219" t="s">
        <v>291</v>
      </c>
      <c r="C43" s="219"/>
      <c r="D43" s="219"/>
      <c r="E43" s="219"/>
      <c r="F43" s="219"/>
      <c r="G43" s="219"/>
      <c r="H43" s="219"/>
      <c r="I43" s="219"/>
      <c r="J43" s="219"/>
    </row>
    <row r="44" spans="2:10" ht="32.25" customHeight="1">
      <c r="B44" s="271"/>
      <c r="C44" s="271"/>
      <c r="D44" s="271"/>
      <c r="E44" s="271"/>
      <c r="F44" s="271"/>
      <c r="G44" s="271"/>
      <c r="H44" s="271"/>
      <c r="I44" s="271"/>
      <c r="J44" s="271"/>
    </row>
    <row r="45" spans="2:10" ht="14.25" customHeight="1">
      <c r="B45" s="248"/>
      <c r="C45" s="248"/>
      <c r="D45" s="248"/>
      <c r="E45" s="248"/>
      <c r="F45" s="248"/>
      <c r="G45" s="248"/>
      <c r="H45" s="248"/>
      <c r="I45" s="248"/>
      <c r="J45" s="248"/>
    </row>
  </sheetData>
  <mergeCells count="22">
    <mergeCell ref="B44:J44"/>
    <mergeCell ref="B45:J45"/>
    <mergeCell ref="A1:J1"/>
    <mergeCell ref="A2:J2"/>
    <mergeCell ref="A40:A43"/>
    <mergeCell ref="B40:J40"/>
    <mergeCell ref="B41:J41"/>
    <mergeCell ref="B42:J42"/>
    <mergeCell ref="B43:J43"/>
    <mergeCell ref="A36:A37"/>
    <mergeCell ref="B36:C36"/>
    <mergeCell ref="B37:C37"/>
    <mergeCell ref="A38:A39"/>
    <mergeCell ref="B38:J38"/>
    <mergeCell ref="B39:J39"/>
    <mergeCell ref="B3:C3"/>
    <mergeCell ref="A4:A35"/>
    <mergeCell ref="B5:B8"/>
    <mergeCell ref="B10:B15"/>
    <mergeCell ref="B17:B19"/>
    <mergeCell ref="B21:B30"/>
    <mergeCell ref="B32:B35"/>
  </mergeCells>
  <printOptions/>
  <pageMargins left="0.29" right="0.27" top="0.11" bottom="0.5" header="0.1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2009-05-11T08:22:14Z</cp:lastPrinted>
  <dcterms:created xsi:type="dcterms:W3CDTF">2005-12-03T05:47:12Z</dcterms:created>
  <dcterms:modified xsi:type="dcterms:W3CDTF">2009-05-11T08:22:46Z</dcterms:modified>
  <cp:category/>
  <cp:version/>
  <cp:contentType/>
  <cp:contentStatus/>
</cp:coreProperties>
</file>